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1"/>
  </bookViews>
  <sheets>
    <sheet name="1 неделя" sheetId="1" r:id="rId1"/>
    <sheet name="2 неделя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2" l="1"/>
  <c r="D55" i="2" l="1"/>
  <c r="D11" i="1"/>
  <c r="E11" i="1"/>
  <c r="F11" i="1"/>
  <c r="G11" i="1"/>
  <c r="H11" i="1"/>
  <c r="F32" i="2"/>
  <c r="D77" i="2"/>
  <c r="D34" i="1"/>
  <c r="E34" i="1"/>
  <c r="F34" i="1"/>
  <c r="G34" i="1"/>
  <c r="H34" i="1"/>
  <c r="C34" i="1"/>
  <c r="D79" i="1"/>
  <c r="E79" i="1"/>
  <c r="F79" i="1"/>
  <c r="G79" i="1"/>
  <c r="H79" i="1"/>
  <c r="D71" i="1"/>
  <c r="E71" i="1"/>
  <c r="F71" i="1"/>
  <c r="G71" i="1"/>
  <c r="H71" i="1"/>
  <c r="D64" i="1"/>
  <c r="E64" i="1"/>
  <c r="F64" i="1"/>
  <c r="G64" i="1"/>
  <c r="H64" i="1"/>
  <c r="D57" i="1"/>
  <c r="E57" i="1"/>
  <c r="F57" i="1"/>
  <c r="G57" i="1"/>
  <c r="H57" i="1"/>
  <c r="C49" i="1"/>
  <c r="D49" i="1"/>
  <c r="D41" i="1"/>
  <c r="E41" i="1"/>
  <c r="F41" i="1"/>
  <c r="G41" i="1"/>
  <c r="H41" i="1"/>
  <c r="D26" i="1"/>
  <c r="E26" i="1"/>
  <c r="F26" i="1"/>
  <c r="G26" i="1"/>
  <c r="H26" i="1"/>
  <c r="C26" i="1"/>
  <c r="D18" i="1"/>
  <c r="E18" i="1"/>
  <c r="F18" i="1"/>
  <c r="G18" i="1"/>
  <c r="H18" i="1"/>
  <c r="D70" i="2"/>
  <c r="E70" i="2"/>
  <c r="F70" i="2"/>
  <c r="G70" i="2"/>
  <c r="H70" i="2"/>
  <c r="D63" i="2"/>
  <c r="E63" i="2"/>
  <c r="F63" i="2"/>
  <c r="G63" i="2"/>
  <c r="H63" i="2"/>
  <c r="D48" i="2"/>
  <c r="E48" i="2"/>
  <c r="F48" i="2"/>
  <c r="G48" i="2"/>
  <c r="H48" i="2"/>
  <c r="D40" i="2"/>
  <c r="E40" i="2"/>
  <c r="F40" i="2"/>
  <c r="G40" i="2"/>
  <c r="H40" i="2"/>
  <c r="D32" i="2"/>
  <c r="E32" i="2"/>
  <c r="G32" i="2"/>
  <c r="H32" i="2"/>
  <c r="C24" i="2"/>
  <c r="D24" i="2"/>
  <c r="E24" i="2"/>
  <c r="F24" i="2"/>
  <c r="G24" i="2"/>
  <c r="C17" i="2"/>
  <c r="D17" i="2"/>
  <c r="E17" i="2"/>
  <c r="F17" i="2"/>
  <c r="G17" i="2"/>
  <c r="D10" i="2"/>
  <c r="E10" i="2"/>
  <c r="F10" i="2"/>
  <c r="G10" i="2"/>
  <c r="H10" i="2"/>
  <c r="H77" i="2"/>
  <c r="G77" i="2"/>
  <c r="F77" i="2"/>
  <c r="F55" i="2"/>
  <c r="E77" i="2"/>
  <c r="C77" i="2"/>
  <c r="C70" i="2"/>
  <c r="C63" i="2"/>
  <c r="H55" i="2"/>
  <c r="G55" i="2"/>
  <c r="E55" i="2"/>
  <c r="C55" i="2"/>
  <c r="C40" i="2"/>
  <c r="C32" i="2"/>
  <c r="H24" i="2"/>
  <c r="H17" i="2"/>
  <c r="C10" i="2"/>
  <c r="C79" i="1"/>
  <c r="C71" i="1"/>
  <c r="C64" i="1"/>
  <c r="C57" i="1"/>
  <c r="H49" i="1"/>
  <c r="G49" i="1"/>
  <c r="F49" i="1"/>
  <c r="E49" i="1"/>
  <c r="C41" i="1"/>
  <c r="C18" i="1"/>
  <c r="C11" i="1"/>
  <c r="D80" i="1" l="1"/>
  <c r="C78" i="2"/>
  <c r="E78" i="2"/>
  <c r="E80" i="1"/>
  <c r="F80" i="1"/>
  <c r="H80" i="1"/>
  <c r="G80" i="1"/>
  <c r="C80" i="1"/>
  <c r="H78" i="2"/>
  <c r="F78" i="2"/>
  <c r="D78" i="2"/>
  <c r="G78" i="2"/>
</calcChain>
</file>

<file path=xl/sharedStrings.xml><?xml version="1.0" encoding="utf-8"?>
<sst xmlns="http://schemas.openxmlformats.org/spreadsheetml/2006/main" count="210" uniqueCount="97">
  <si>
    <t>№ рецепт.</t>
  </si>
  <si>
    <t>Первая  неделя</t>
  </si>
  <si>
    <t xml:space="preserve">Выход </t>
  </si>
  <si>
    <t>Белок</t>
  </si>
  <si>
    <t>Жиры</t>
  </si>
  <si>
    <t>Углеводы</t>
  </si>
  <si>
    <t>Ккало-рии</t>
  </si>
  <si>
    <t>Понедельник</t>
  </si>
  <si>
    <t>Завтрак</t>
  </si>
  <si>
    <t>Каша пшеничная молочная</t>
  </si>
  <si>
    <t>тк</t>
  </si>
  <si>
    <t>Масло сливочное порц.</t>
  </si>
  <si>
    <t>Сыр порционный</t>
  </si>
  <si>
    <t>Чай с лимоном</t>
  </si>
  <si>
    <t>Сумма калорий:</t>
  </si>
  <si>
    <t>Обед</t>
  </si>
  <si>
    <t>Суп картофельный с бобовыми</t>
  </si>
  <si>
    <t>Макароны отварные (с маслом)</t>
  </si>
  <si>
    <t>Вторник</t>
  </si>
  <si>
    <t>Омлет натуральный</t>
  </si>
  <si>
    <t>инстр</t>
  </si>
  <si>
    <t>Слойка с фруктовой начинкой</t>
  </si>
  <si>
    <t>Кисель "Витошка"</t>
  </si>
  <si>
    <t>Среда</t>
  </si>
  <si>
    <t>Каша пшенная</t>
  </si>
  <si>
    <t>Хлеб пшеничный</t>
  </si>
  <si>
    <t>Картофельное пюре (с маслом)</t>
  </si>
  <si>
    <t>Четверг</t>
  </si>
  <si>
    <t>35/03</t>
  </si>
  <si>
    <t>Каша "Дружба"</t>
  </si>
  <si>
    <t>Молоко кипяченое</t>
  </si>
  <si>
    <t>Суп с макаронами с мясом</t>
  </si>
  <si>
    <t>Напиток из ягод замороженных</t>
  </si>
  <si>
    <t>Фрукты (яблоко)</t>
  </si>
  <si>
    <t>Пятница</t>
  </si>
  <si>
    <t>Каша манная молочная</t>
  </si>
  <si>
    <t>Какао с молоком</t>
  </si>
  <si>
    <t>Итого</t>
  </si>
  <si>
    <t>Примечание - исользован сборник рецептур блюд и кулинарных изделий для ПОП при общеобразовательных школах 2004 г.</t>
  </si>
  <si>
    <t>* - Сборник рецептур блюд и кулинарных изделий для предприятий обслуживающих учащихся образовательных учреждений Свердловской области, Екатеринбург, 2003г.</t>
  </si>
  <si>
    <t>вторая неделя</t>
  </si>
  <si>
    <t>Выход</t>
  </si>
  <si>
    <t>Каша ячневая молочная</t>
  </si>
  <si>
    <t>Кофейный напиток</t>
  </si>
  <si>
    <t>Макароны отварные (с сыром)</t>
  </si>
  <si>
    <t>Фрукты (апельсин)</t>
  </si>
  <si>
    <t>инст</t>
  </si>
  <si>
    <t>Напиток витам "Витошка"</t>
  </si>
  <si>
    <t>Ватрушка "Лакомка"</t>
  </si>
  <si>
    <t>Каша геркулесовая</t>
  </si>
  <si>
    <t>Бутерброд с сыром</t>
  </si>
  <si>
    <t>Рыба (горбуша) тушеная с овощами</t>
  </si>
  <si>
    <t>Картофельное пюре с маслом</t>
  </si>
  <si>
    <t>Круассан с фруктовой начинкой</t>
  </si>
  <si>
    <t>Компот из сухофруктов</t>
  </si>
  <si>
    <t>Каша манная молочная жидкая с маслом сливочным</t>
  </si>
  <si>
    <t xml:space="preserve">тк </t>
  </si>
  <si>
    <t>Йогурт питьевой</t>
  </si>
  <si>
    <t xml:space="preserve">Стоимость </t>
  </si>
  <si>
    <t>Фрикадельки из птицы (филе)</t>
  </si>
  <si>
    <t>Бутерброд с джемом</t>
  </si>
  <si>
    <t>Бутерброд с маслом</t>
  </si>
  <si>
    <t>Напиток из шиповника</t>
  </si>
  <si>
    <t>78/03</t>
  </si>
  <si>
    <t>Суп-пюре из птицы</t>
  </si>
  <si>
    <t>Рис припущенный с овощами</t>
  </si>
  <si>
    <t>36/03</t>
  </si>
  <si>
    <t>Яйцо вареное</t>
  </si>
  <si>
    <t>Суп-пюре из разных овощей</t>
  </si>
  <si>
    <t>Котлета рыбная "Любительская"</t>
  </si>
  <si>
    <t>Плов из мяса цыпленка</t>
  </si>
  <si>
    <t>Салат из свежей капусты с морковью</t>
  </si>
  <si>
    <t>Котлета рубленая из индейки</t>
  </si>
  <si>
    <t>"Колобки"</t>
  </si>
  <si>
    <t>Борщ со сметаной и мясом</t>
  </si>
  <si>
    <t>Каша пшенная молочная 200/10</t>
  </si>
  <si>
    <t>Солянка домашняя</t>
  </si>
  <si>
    <t>Гуляш из говядины</t>
  </si>
  <si>
    <t>Греча рассыпчатая</t>
  </si>
  <si>
    <t>Чай с сахаром</t>
  </si>
  <si>
    <t>Компот из кураги</t>
  </si>
  <si>
    <t>51/03</t>
  </si>
  <si>
    <t xml:space="preserve">Рагу овощное </t>
  </si>
  <si>
    <t>Фрукты (банан)</t>
  </si>
  <si>
    <t>Салат из свежих помидоров</t>
  </si>
  <si>
    <t>Салат из свежих огурцов</t>
  </si>
  <si>
    <t>50/2003</t>
  </si>
  <si>
    <t>Котлета "Детская"</t>
  </si>
  <si>
    <t>Картофель запеченый</t>
  </si>
  <si>
    <t>Мясо индейки тушеное 50/50</t>
  </si>
  <si>
    <t>Хлеб ржан./пшен. 25/25</t>
  </si>
  <si>
    <t>Щи с мясом со сметаной 250/10/10</t>
  </si>
  <si>
    <t>Суфле творожное с соусом 75/25</t>
  </si>
  <si>
    <t>Каша рисовая молочная 250/10</t>
  </si>
  <si>
    <t>ОВЗ первая неделя неделя 5-11 . С 01.01.2025г</t>
  </si>
  <si>
    <t xml:space="preserve">ОВЗ  вторая  неделя 5-11кл с  01.01.2025г </t>
  </si>
  <si>
    <t xml:space="preserve">Рассольник ленинградский со сметаной,мясом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</si>
</sst>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92D05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0">
    <xf numFmtId="0" fontId="0" fillId="0" borderId="0" xfId="0"/>
    <xf numFmtId="49" fontId="1" fillId="3" borderId="2" xfId="0" applyNumberFormat="1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49" fontId="1" fillId="4" borderId="2" xfId="0" applyNumberFormat="1" applyFont="1" applyFill="1" applyBorder="1" applyAlignment="1">
      <alignment horizontal="center" vertical="top" wrapText="1"/>
    </xf>
    <xf numFmtId="49" fontId="2" fillId="4" borderId="3" xfId="0" applyNumberFormat="1" applyFont="1" applyFill="1" applyBorder="1" applyAlignment="1">
      <alignment vertical="top" wrapText="1"/>
    </xf>
    <xf numFmtId="49" fontId="1" fillId="4" borderId="3" xfId="0" applyNumberFormat="1" applyFont="1" applyFill="1" applyBorder="1" applyAlignment="1">
      <alignment horizontal="center" vertical="top" wrapText="1"/>
    </xf>
    <xf numFmtId="2" fontId="1" fillId="4" borderId="3" xfId="0" applyNumberFormat="1" applyFont="1" applyFill="1" applyBorder="1" applyAlignment="1">
      <alignment horizontal="center" vertical="top" wrapText="1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left" vertical="center" wrapText="1"/>
    </xf>
    <xf numFmtId="0" fontId="1" fillId="4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4" borderId="3" xfId="0" applyNumberFormat="1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1" fillId="4" borderId="3" xfId="0" applyNumberFormat="1" applyFont="1" applyFill="1" applyBorder="1" applyAlignment="1">
      <alignment horizontal="center" vertical="top" wrapText="1"/>
    </xf>
    <xf numFmtId="49" fontId="1" fillId="4" borderId="3" xfId="0" applyNumberFormat="1" applyFont="1" applyFill="1" applyBorder="1" applyAlignment="1">
      <alignment vertical="top" wrapText="1"/>
    </xf>
    <xf numFmtId="0" fontId="1" fillId="4" borderId="5" xfId="0" applyNumberFormat="1" applyFont="1" applyFill="1" applyBorder="1" applyAlignment="1">
      <alignment horizontal="center" vertical="top" wrapText="1"/>
    </xf>
    <xf numFmtId="2" fontId="1" fillId="4" borderId="5" xfId="0" applyNumberFormat="1" applyFont="1" applyFill="1" applyBorder="1" applyAlignment="1">
      <alignment horizontal="center" vertical="top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top" wrapText="1"/>
    </xf>
    <xf numFmtId="2" fontId="1" fillId="4" borderId="4" xfId="0" applyNumberFormat="1" applyFont="1" applyFill="1" applyBorder="1" applyAlignment="1">
      <alignment horizontal="center" vertical="top" wrapText="1"/>
    </xf>
    <xf numFmtId="49" fontId="1" fillId="4" borderId="2" xfId="0" applyNumberFormat="1" applyFont="1" applyFill="1" applyBorder="1" applyAlignment="1">
      <alignment vertical="top" wrapText="1"/>
    </xf>
    <xf numFmtId="49" fontId="2" fillId="4" borderId="2" xfId="0" applyNumberFormat="1" applyFont="1" applyFill="1" applyBorder="1" applyAlignment="1">
      <alignment horizontal="center" vertical="top" wrapText="1"/>
    </xf>
    <xf numFmtId="49" fontId="5" fillId="4" borderId="3" xfId="0" applyNumberFormat="1" applyFont="1" applyFill="1" applyBorder="1" applyAlignment="1">
      <alignment horizontal="center" vertical="top" wrapText="1"/>
    </xf>
    <xf numFmtId="49" fontId="1" fillId="5" borderId="2" xfId="0" applyNumberFormat="1" applyFont="1" applyFill="1" applyBorder="1" applyAlignment="1">
      <alignment horizontal="center" vertical="top" wrapText="1"/>
    </xf>
    <xf numFmtId="49" fontId="2" fillId="5" borderId="3" xfId="0" applyNumberFormat="1" applyFont="1" applyFill="1" applyBorder="1" applyAlignment="1">
      <alignment vertical="top" wrapText="1"/>
    </xf>
    <xf numFmtId="49" fontId="1" fillId="5" borderId="3" xfId="0" applyNumberFormat="1" applyFont="1" applyFill="1" applyBorder="1" applyAlignment="1">
      <alignment horizontal="center" vertical="top" wrapText="1"/>
    </xf>
    <xf numFmtId="2" fontId="1" fillId="5" borderId="3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vertical="top" wrapText="1"/>
    </xf>
    <xf numFmtId="2" fontId="1" fillId="0" borderId="3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left" vertical="top" wrapText="1"/>
    </xf>
    <xf numFmtId="4" fontId="1" fillId="4" borderId="3" xfId="0" applyNumberFormat="1" applyFont="1" applyFill="1" applyBorder="1" applyAlignment="1">
      <alignment horizontal="center" vertical="top" wrapText="1"/>
    </xf>
    <xf numFmtId="49" fontId="1" fillId="5" borderId="4" xfId="0" applyNumberFormat="1" applyFont="1" applyFill="1" applyBorder="1" applyAlignment="1">
      <alignment horizontal="center" vertical="top" wrapText="1"/>
    </xf>
    <xf numFmtId="2" fontId="1" fillId="5" borderId="4" xfId="0" applyNumberFormat="1" applyFont="1" applyFill="1" applyBorder="1" applyAlignment="1">
      <alignment horizontal="center" vertical="top" wrapText="1"/>
    </xf>
    <xf numFmtId="49" fontId="1" fillId="4" borderId="6" xfId="0" applyNumberFormat="1" applyFont="1" applyFill="1" applyBorder="1" applyAlignment="1">
      <alignment horizontal="center" vertical="top" wrapText="1"/>
    </xf>
    <xf numFmtId="49" fontId="2" fillId="4" borderId="2" xfId="0" applyNumberFormat="1" applyFont="1" applyFill="1" applyBorder="1" applyAlignment="1">
      <alignment vertical="top" wrapText="1"/>
    </xf>
    <xf numFmtId="49" fontId="1" fillId="4" borderId="4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left" vertical="top" wrapText="1"/>
    </xf>
    <xf numFmtId="164" fontId="1" fillId="4" borderId="3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left" vertical="top" wrapText="1"/>
    </xf>
    <xf numFmtId="49" fontId="7" fillId="4" borderId="2" xfId="0" applyNumberFormat="1" applyFont="1" applyFill="1" applyBorder="1" applyAlignment="1">
      <alignment horizontal="left" vertical="top" wrapText="1"/>
    </xf>
    <xf numFmtId="164" fontId="7" fillId="0" borderId="3" xfId="0" applyNumberFormat="1" applyFont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top" wrapText="1"/>
    </xf>
    <xf numFmtId="49" fontId="2" fillId="4" borderId="4" xfId="0" applyNumberFormat="1" applyFont="1" applyFill="1" applyBorder="1" applyAlignment="1">
      <alignment vertical="top" wrapText="1"/>
    </xf>
    <xf numFmtId="49" fontId="5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top" wrapText="1"/>
    </xf>
    <xf numFmtId="49" fontId="1" fillId="4" borderId="4" xfId="0" applyNumberFormat="1" applyFont="1" applyFill="1" applyBorder="1" applyAlignment="1">
      <alignment vertical="top" wrapText="1"/>
    </xf>
    <xf numFmtId="49" fontId="1" fillId="6" borderId="2" xfId="0" applyNumberFormat="1" applyFont="1" applyFill="1" applyBorder="1" applyAlignment="1">
      <alignment horizontal="center" vertical="top" wrapText="1"/>
    </xf>
    <xf numFmtId="49" fontId="2" fillId="6" borderId="3" xfId="0" applyNumberFormat="1" applyFont="1" applyFill="1" applyBorder="1" applyAlignment="1">
      <alignment vertical="top" wrapText="1"/>
    </xf>
    <xf numFmtId="0" fontId="1" fillId="4" borderId="4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left" vertical="center" wrapText="1"/>
    </xf>
    <xf numFmtId="49" fontId="2" fillId="4" borderId="3" xfId="0" applyNumberFormat="1" applyFont="1" applyFill="1" applyBorder="1" applyAlignment="1">
      <alignment horizontal="left" vertical="top" wrapText="1"/>
    </xf>
    <xf numFmtId="49" fontId="2" fillId="5" borderId="3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left" vertical="top" wrapText="1"/>
    </xf>
    <xf numFmtId="0" fontId="4" fillId="0" borderId="3" xfId="0" applyFont="1" applyBorder="1" applyAlignment="1">
      <alignment vertical="center"/>
    </xf>
    <xf numFmtId="49" fontId="7" fillId="4" borderId="3" xfId="0" applyNumberFormat="1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49" fontId="7" fillId="4" borderId="2" xfId="0" applyNumberFormat="1" applyFont="1" applyFill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0" fontId="7" fillId="4" borderId="9" xfId="0" applyNumberFormat="1" applyFont="1" applyFill="1" applyBorder="1" applyAlignment="1">
      <alignment horizontal="center" vertical="top" wrapText="1"/>
    </xf>
    <xf numFmtId="49" fontId="5" fillId="4" borderId="5" xfId="0" applyNumberFormat="1" applyFont="1" applyFill="1" applyBorder="1" applyAlignment="1">
      <alignment horizontal="center" vertical="top" wrapText="1"/>
    </xf>
    <xf numFmtId="0" fontId="9" fillId="6" borderId="0" xfId="0" applyFont="1" applyFill="1"/>
    <xf numFmtId="0" fontId="10" fillId="6" borderId="0" xfId="0" applyFont="1" applyFill="1"/>
    <xf numFmtId="0" fontId="4" fillId="4" borderId="3" xfId="0" applyFont="1" applyFill="1" applyBorder="1"/>
    <xf numFmtId="0" fontId="10" fillId="4" borderId="3" xfId="0" applyFont="1" applyFill="1" applyBorder="1"/>
    <xf numFmtId="0" fontId="4" fillId="0" borderId="0" xfId="0" applyFont="1"/>
    <xf numFmtId="49" fontId="1" fillId="0" borderId="2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top" wrapText="1"/>
    </xf>
    <xf numFmtId="2" fontId="1" fillId="4" borderId="9" xfId="0" applyNumberFormat="1" applyFont="1" applyFill="1" applyBorder="1" applyAlignment="1">
      <alignment horizontal="center" vertical="top" wrapText="1"/>
    </xf>
    <xf numFmtId="49" fontId="1" fillId="7" borderId="2" xfId="0" applyNumberFormat="1" applyFont="1" applyFill="1" applyBorder="1" applyAlignment="1">
      <alignment horizontal="center" vertical="top" wrapText="1"/>
    </xf>
    <xf numFmtId="49" fontId="2" fillId="7" borderId="3" xfId="0" applyNumberFormat="1" applyFont="1" applyFill="1" applyBorder="1" applyAlignment="1">
      <alignment vertical="top" wrapText="1"/>
    </xf>
    <xf numFmtId="49" fontId="1" fillId="7" borderId="3" xfId="0" applyNumberFormat="1" applyFont="1" applyFill="1" applyBorder="1" applyAlignment="1">
      <alignment horizontal="center" vertical="top" wrapText="1"/>
    </xf>
    <xf numFmtId="2" fontId="1" fillId="7" borderId="3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vertical="top" wrapText="1"/>
    </xf>
    <xf numFmtId="2" fontId="4" fillId="0" borderId="3" xfId="0" applyNumberFormat="1" applyFont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top" wrapText="1"/>
    </xf>
    <xf numFmtId="49" fontId="2" fillId="3" borderId="4" xfId="0" applyNumberFormat="1" applyFont="1" applyFill="1" applyBorder="1" applyAlignment="1">
      <alignment horizontal="center" vertical="top" wrapText="1"/>
    </xf>
    <xf numFmtId="49" fontId="2" fillId="3" borderId="5" xfId="0" applyNumberFormat="1" applyFont="1" applyFill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5" fillId="4" borderId="3" xfId="0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horizontal="center" vertical="center" wrapText="1"/>
    </xf>
    <xf numFmtId="0" fontId="1" fillId="4" borderId="2" xfId="1" applyNumberFormat="1" applyFont="1" applyFill="1" applyBorder="1" applyAlignment="1">
      <alignment horizontal="center" vertical="center" wrapText="1"/>
    </xf>
    <xf numFmtId="2" fontId="1" fillId="4" borderId="2" xfId="1" applyNumberFormat="1" applyFont="1" applyFill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3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>
      <alignment horizontal="center" vertical="top" wrapText="1"/>
    </xf>
    <xf numFmtId="49" fontId="11" fillId="4" borderId="3" xfId="0" applyNumberFormat="1" applyFont="1" applyFill="1" applyBorder="1" applyAlignment="1">
      <alignment vertical="top" wrapText="1"/>
    </xf>
    <xf numFmtId="2" fontId="12" fillId="4" borderId="3" xfId="0" applyNumberFormat="1" applyFont="1" applyFill="1" applyBorder="1" applyAlignment="1">
      <alignment horizontal="center"/>
    </xf>
    <xf numFmtId="2" fontId="11" fillId="4" borderId="3" xfId="0" applyNumberFormat="1" applyFont="1" applyFill="1" applyBorder="1" applyAlignment="1">
      <alignment horizontal="center" vertical="top" wrapText="1"/>
    </xf>
    <xf numFmtId="0" fontId="0" fillId="4" borderId="0" xfId="0" applyFill="1"/>
    <xf numFmtId="0" fontId="1" fillId="4" borderId="2" xfId="0" applyNumberFormat="1" applyFont="1" applyFill="1" applyBorder="1" applyAlignment="1">
      <alignment horizontal="center" vertical="top" wrapText="1"/>
    </xf>
    <xf numFmtId="0" fontId="1" fillId="4" borderId="6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2" fontId="5" fillId="4" borderId="3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49" fontId="2" fillId="3" borderId="4" xfId="0" applyNumberFormat="1" applyFont="1" applyFill="1" applyBorder="1" applyAlignment="1">
      <alignment horizontal="center" vertical="top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top" wrapText="1"/>
    </xf>
    <xf numFmtId="2" fontId="1" fillId="4" borderId="5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2" fontId="7" fillId="4" borderId="9" xfId="0" applyNumberFormat="1" applyFont="1" applyFill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center" wrapText="1"/>
    </xf>
    <xf numFmtId="2" fontId="9" fillId="6" borderId="0" xfId="0" applyNumberFormat="1" applyFont="1" applyFill="1"/>
    <xf numFmtId="2" fontId="4" fillId="4" borderId="3" xfId="0" applyNumberFormat="1" applyFont="1" applyFill="1" applyBorder="1"/>
    <xf numFmtId="2" fontId="5" fillId="4" borderId="4" xfId="0" applyNumberFormat="1" applyFont="1" applyFill="1" applyBorder="1" applyAlignment="1">
      <alignment horizontal="center" vertical="top" wrapText="1"/>
    </xf>
    <xf numFmtId="2" fontId="1" fillId="4" borderId="7" xfId="0" applyNumberFormat="1" applyFont="1" applyFill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/>
    </xf>
    <xf numFmtId="2" fontId="7" fillId="4" borderId="5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2" fillId="5" borderId="3" xfId="0" applyNumberFormat="1" applyFont="1" applyFill="1" applyBorder="1" applyAlignment="1">
      <alignment horizontal="center" vertical="center" wrapText="1"/>
    </xf>
    <xf numFmtId="2" fontId="7" fillId="4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49" fontId="11" fillId="4" borderId="3" xfId="0" applyNumberFormat="1" applyFont="1" applyFill="1" applyBorder="1" applyAlignment="1">
      <alignment horizontal="center" vertical="top" wrapText="1"/>
    </xf>
    <xf numFmtId="2" fontId="11" fillId="4" borderId="5" xfId="0" applyNumberFormat="1" applyFont="1" applyFill="1" applyBorder="1" applyAlignment="1">
      <alignment horizontal="center" vertical="top" wrapText="1"/>
    </xf>
    <xf numFmtId="2" fontId="12" fillId="0" borderId="3" xfId="0" applyNumberFormat="1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vertical="top" wrapText="1"/>
    </xf>
    <xf numFmtId="0" fontId="11" fillId="0" borderId="3" xfId="0" applyNumberFormat="1" applyFont="1" applyFill="1" applyBorder="1" applyAlignment="1">
      <alignment horizontal="center" vertical="top" wrapText="1"/>
    </xf>
    <xf numFmtId="49" fontId="11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49" fontId="2" fillId="4" borderId="3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top" wrapText="1"/>
    </xf>
    <xf numFmtId="49" fontId="1" fillId="6" borderId="6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49" fontId="2" fillId="3" borderId="4" xfId="0" applyNumberFormat="1" applyFont="1" applyFill="1" applyBorder="1" applyAlignment="1">
      <alignment horizontal="center" vertical="top" wrapText="1"/>
    </xf>
    <xf numFmtId="49" fontId="2" fillId="3" borderId="5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opLeftCell="A70" zoomScale="130" zoomScaleNormal="130" workbookViewId="0">
      <selection activeCell="E15" sqref="E15"/>
    </sheetView>
  </sheetViews>
  <sheetFormatPr defaultRowHeight="15" x14ac:dyDescent="0.25"/>
  <cols>
    <col min="2" max="2" width="25" customWidth="1"/>
    <col min="3" max="3" width="7.28515625" customWidth="1"/>
    <col min="5" max="5" width="7" customWidth="1"/>
    <col min="6" max="6" width="7.140625" customWidth="1"/>
  </cols>
  <sheetData>
    <row r="1" spans="1:8" x14ac:dyDescent="0.25">
      <c r="A1" s="155" t="s">
        <v>94</v>
      </c>
      <c r="B1" s="155"/>
      <c r="C1" s="155"/>
      <c r="D1" s="155"/>
      <c r="E1" s="155"/>
      <c r="F1" s="155"/>
      <c r="G1" s="155"/>
      <c r="H1" s="155"/>
    </row>
    <row r="2" spans="1:8" ht="24" x14ac:dyDescent="0.25">
      <c r="A2" s="156" t="s">
        <v>0</v>
      </c>
      <c r="B2" s="157" t="s">
        <v>1</v>
      </c>
      <c r="C2" s="158" t="s">
        <v>2</v>
      </c>
      <c r="D2" s="92" t="s">
        <v>58</v>
      </c>
      <c r="E2" s="157" t="s">
        <v>3</v>
      </c>
      <c r="F2" s="157" t="s">
        <v>4</v>
      </c>
      <c r="G2" s="157" t="s">
        <v>5</v>
      </c>
      <c r="H2" s="157" t="s">
        <v>6</v>
      </c>
    </row>
    <row r="3" spans="1:8" x14ac:dyDescent="0.25">
      <c r="A3" s="156"/>
      <c r="B3" s="157"/>
      <c r="C3" s="159"/>
      <c r="D3" s="93"/>
      <c r="E3" s="157"/>
      <c r="F3" s="157"/>
      <c r="G3" s="157"/>
      <c r="H3" s="157"/>
    </row>
    <row r="4" spans="1:8" ht="15" customHeight="1" x14ac:dyDescent="0.25">
      <c r="A4" s="1"/>
      <c r="B4" s="2" t="s">
        <v>7</v>
      </c>
      <c r="C4" s="3"/>
      <c r="D4" s="3"/>
      <c r="E4" s="4"/>
      <c r="F4" s="4"/>
      <c r="G4" s="4"/>
      <c r="H4" s="4"/>
    </row>
    <row r="5" spans="1:8" ht="15" customHeight="1" x14ac:dyDescent="0.25">
      <c r="A5" s="5"/>
      <c r="B5" s="6" t="s">
        <v>8</v>
      </c>
      <c r="C5" s="7"/>
      <c r="D5" s="7"/>
      <c r="E5" s="8"/>
      <c r="F5" s="8"/>
      <c r="G5" s="8"/>
      <c r="H5" s="8"/>
    </row>
    <row r="6" spans="1:8" ht="15" customHeight="1" x14ac:dyDescent="0.25">
      <c r="A6" s="11">
        <v>302</v>
      </c>
      <c r="B6" s="10" t="s">
        <v>9</v>
      </c>
      <c r="C6" s="11">
        <v>250</v>
      </c>
      <c r="D6" s="11"/>
      <c r="E6" s="94">
        <v>6</v>
      </c>
      <c r="F6" s="12">
        <v>8.1999999999999993</v>
      </c>
      <c r="G6" s="12">
        <v>33.200000000000003</v>
      </c>
      <c r="H6" s="94">
        <v>238</v>
      </c>
    </row>
    <row r="7" spans="1:8" ht="15" customHeight="1" x14ac:dyDescent="0.25">
      <c r="A7" s="9" t="s">
        <v>10</v>
      </c>
      <c r="B7" s="85" t="s">
        <v>11</v>
      </c>
      <c r="C7" s="106">
        <v>20</v>
      </c>
      <c r="D7" s="106"/>
      <c r="E7" s="95">
        <v>14.5</v>
      </c>
      <c r="F7" s="95">
        <v>0.2</v>
      </c>
      <c r="G7" s="95">
        <v>0.28000000000000003</v>
      </c>
      <c r="H7" s="33">
        <v>132.4</v>
      </c>
    </row>
    <row r="8" spans="1:8" ht="15" customHeight="1" x14ac:dyDescent="0.25">
      <c r="A8" s="116">
        <v>97</v>
      </c>
      <c r="B8" s="45" t="s">
        <v>12</v>
      </c>
      <c r="C8" s="13">
        <v>15</v>
      </c>
      <c r="D8" s="13"/>
      <c r="E8" s="95">
        <v>3.48</v>
      </c>
      <c r="F8" s="95">
        <v>4.43</v>
      </c>
      <c r="G8" s="95">
        <v>0</v>
      </c>
      <c r="H8" s="44">
        <v>54.6</v>
      </c>
    </row>
    <row r="9" spans="1:8" ht="15" customHeight="1" x14ac:dyDescent="0.25">
      <c r="A9" s="9" t="s">
        <v>10</v>
      </c>
      <c r="B9" s="10" t="s">
        <v>90</v>
      </c>
      <c r="C9" s="17">
        <v>50</v>
      </c>
      <c r="D9" s="17">
        <v>4.37</v>
      </c>
      <c r="E9" s="8">
        <v>3.7</v>
      </c>
      <c r="F9" s="8">
        <v>0.53</v>
      </c>
      <c r="G9" s="8">
        <v>24.15</v>
      </c>
      <c r="H9" s="8">
        <v>118</v>
      </c>
    </row>
    <row r="10" spans="1:8" ht="15" customHeight="1" x14ac:dyDescent="0.25">
      <c r="A10" s="115">
        <v>686</v>
      </c>
      <c r="B10" s="18" t="s">
        <v>13</v>
      </c>
      <c r="C10" s="17">
        <v>215</v>
      </c>
      <c r="D10" s="17">
        <v>4.0599999999999996</v>
      </c>
      <c r="E10" s="8">
        <v>0.3</v>
      </c>
      <c r="F10" s="8">
        <v>0</v>
      </c>
      <c r="G10" s="8">
        <v>15.2</v>
      </c>
      <c r="H10" s="8">
        <v>60</v>
      </c>
    </row>
    <row r="11" spans="1:8" ht="15" customHeight="1" x14ac:dyDescent="0.25">
      <c r="A11" s="14"/>
      <c r="B11" s="6" t="s">
        <v>14</v>
      </c>
      <c r="C11" s="21">
        <f t="shared" ref="C11:H11" si="0">SUM(C6:C10)</f>
        <v>550</v>
      </c>
      <c r="D11" s="21">
        <f t="shared" si="0"/>
        <v>8.43</v>
      </c>
      <c r="E11" s="21">
        <f t="shared" si="0"/>
        <v>27.98</v>
      </c>
      <c r="F11" s="21">
        <f t="shared" si="0"/>
        <v>13.359999999999998</v>
      </c>
      <c r="G11" s="21">
        <f t="shared" si="0"/>
        <v>72.83</v>
      </c>
      <c r="H11" s="21">
        <f t="shared" si="0"/>
        <v>603</v>
      </c>
    </row>
    <row r="12" spans="1:8" ht="15" customHeight="1" x14ac:dyDescent="0.25">
      <c r="A12" s="5"/>
      <c r="B12" s="6" t="s">
        <v>15</v>
      </c>
      <c r="C12" s="7"/>
      <c r="D12" s="7"/>
      <c r="E12" s="8"/>
      <c r="F12" s="8"/>
      <c r="G12" s="8"/>
      <c r="H12" s="8"/>
    </row>
    <row r="13" spans="1:8" ht="15" customHeight="1" x14ac:dyDescent="0.25">
      <c r="A13" s="17">
        <v>139</v>
      </c>
      <c r="B13" s="18" t="s">
        <v>16</v>
      </c>
      <c r="C13" s="22">
        <v>250</v>
      </c>
      <c r="D13" s="22"/>
      <c r="E13" s="23">
        <v>7.2</v>
      </c>
      <c r="F13" s="23">
        <v>5.76</v>
      </c>
      <c r="G13" s="23">
        <v>21.25</v>
      </c>
      <c r="H13" s="23">
        <v>168.27</v>
      </c>
    </row>
    <row r="14" spans="1:8" ht="15" customHeight="1" x14ac:dyDescent="0.25">
      <c r="A14" s="17">
        <v>433</v>
      </c>
      <c r="B14" s="18" t="s">
        <v>89</v>
      </c>
      <c r="C14" s="17">
        <v>100</v>
      </c>
      <c r="D14" s="17">
        <v>59.57</v>
      </c>
      <c r="E14" s="8">
        <v>15.3</v>
      </c>
      <c r="F14" s="8">
        <v>5.9</v>
      </c>
      <c r="G14" s="8">
        <v>3.9</v>
      </c>
      <c r="H14" s="8">
        <v>132</v>
      </c>
    </row>
    <row r="15" spans="1:8" ht="15" customHeight="1" x14ac:dyDescent="0.25">
      <c r="A15" s="115">
        <v>516</v>
      </c>
      <c r="B15" s="18" t="s">
        <v>17</v>
      </c>
      <c r="C15" s="19">
        <v>200</v>
      </c>
      <c r="D15" s="19">
        <v>17.27</v>
      </c>
      <c r="E15" s="20">
        <v>6.8</v>
      </c>
      <c r="F15" s="20">
        <v>12.2</v>
      </c>
      <c r="G15" s="20">
        <v>45.6</v>
      </c>
      <c r="H15" s="20">
        <v>326</v>
      </c>
    </row>
    <row r="16" spans="1:8" ht="15" customHeight="1" x14ac:dyDescent="0.25">
      <c r="A16" s="9" t="s">
        <v>10</v>
      </c>
      <c r="B16" s="10" t="s">
        <v>90</v>
      </c>
      <c r="C16" s="17">
        <v>50</v>
      </c>
      <c r="D16" s="17">
        <v>4.37</v>
      </c>
      <c r="E16" s="8">
        <v>3.7</v>
      </c>
      <c r="F16" s="8">
        <v>0.53</v>
      </c>
      <c r="G16" s="8">
        <v>24.15</v>
      </c>
      <c r="H16" s="8">
        <v>118</v>
      </c>
    </row>
    <row r="17" spans="1:8" ht="15" customHeight="1" x14ac:dyDescent="0.25">
      <c r="A17" s="7" t="s">
        <v>20</v>
      </c>
      <c r="B17" s="18" t="s">
        <v>22</v>
      </c>
      <c r="C17" s="17">
        <v>200</v>
      </c>
      <c r="D17" s="17">
        <v>15.9</v>
      </c>
      <c r="E17" s="8">
        <v>0</v>
      </c>
      <c r="F17" s="8">
        <v>0</v>
      </c>
      <c r="G17" s="8">
        <v>30.6</v>
      </c>
      <c r="H17" s="8">
        <v>118</v>
      </c>
    </row>
    <row r="18" spans="1:8" ht="15" customHeight="1" x14ac:dyDescent="0.25">
      <c r="A18" s="25"/>
      <c r="B18" s="6" t="s">
        <v>14</v>
      </c>
      <c r="C18" s="26">
        <f t="shared" ref="C18:H18" si="1">SUM(C13:C17)</f>
        <v>800</v>
      </c>
      <c r="D18" s="26">
        <f t="shared" si="1"/>
        <v>97.110000000000014</v>
      </c>
      <c r="E18" s="26">
        <f t="shared" si="1"/>
        <v>33</v>
      </c>
      <c r="F18" s="26">
        <f t="shared" si="1"/>
        <v>24.39</v>
      </c>
      <c r="G18" s="26">
        <f t="shared" si="1"/>
        <v>125.5</v>
      </c>
      <c r="H18" s="26">
        <f t="shared" si="1"/>
        <v>862.27</v>
      </c>
    </row>
    <row r="19" spans="1:8" ht="15" customHeight="1" x14ac:dyDescent="0.25">
      <c r="A19" s="27"/>
      <c r="B19" s="28" t="s">
        <v>18</v>
      </c>
      <c r="C19" s="29"/>
      <c r="D19" s="29"/>
      <c r="E19" s="30"/>
      <c r="F19" s="30"/>
      <c r="G19" s="30"/>
      <c r="H19" s="30"/>
    </row>
    <row r="20" spans="1:8" ht="15" customHeight="1" x14ac:dyDescent="0.25">
      <c r="A20" s="5"/>
      <c r="B20" s="6" t="s">
        <v>8</v>
      </c>
      <c r="C20" s="7"/>
      <c r="D20" s="7"/>
      <c r="E20" s="8"/>
      <c r="F20" s="8"/>
      <c r="G20" s="8"/>
      <c r="H20" s="8"/>
    </row>
    <row r="21" spans="1:8" ht="14.25" customHeight="1" x14ac:dyDescent="0.25">
      <c r="A21" s="115">
        <v>2</v>
      </c>
      <c r="B21" s="18" t="s">
        <v>50</v>
      </c>
      <c r="C21" s="17">
        <v>60</v>
      </c>
      <c r="D21" s="17"/>
      <c r="E21" s="96">
        <v>8.9</v>
      </c>
      <c r="F21" s="96">
        <v>12.3</v>
      </c>
      <c r="G21" s="96">
        <v>12.5</v>
      </c>
      <c r="H21" s="96">
        <v>209</v>
      </c>
    </row>
    <row r="22" spans="1:8" ht="15" customHeight="1" x14ac:dyDescent="0.25">
      <c r="A22" s="11" t="s">
        <v>81</v>
      </c>
      <c r="B22" s="10" t="s">
        <v>73</v>
      </c>
      <c r="C22" s="16">
        <v>100</v>
      </c>
      <c r="D22" s="16"/>
      <c r="E22" s="12">
        <v>7.46</v>
      </c>
      <c r="F22" s="12">
        <v>7.11</v>
      </c>
      <c r="G22" s="12">
        <v>6.7</v>
      </c>
      <c r="H22" s="12">
        <v>120.68</v>
      </c>
    </row>
    <row r="23" spans="1:8" ht="15" customHeight="1" x14ac:dyDescent="0.25">
      <c r="A23" s="115">
        <v>224</v>
      </c>
      <c r="B23" s="18" t="s">
        <v>82</v>
      </c>
      <c r="C23" s="19">
        <v>150</v>
      </c>
      <c r="D23" s="20"/>
      <c r="E23" s="20">
        <v>3</v>
      </c>
      <c r="F23" s="20">
        <v>12.45</v>
      </c>
      <c r="G23" s="20">
        <v>17.25</v>
      </c>
      <c r="H23" s="20">
        <v>187.5</v>
      </c>
    </row>
    <row r="24" spans="1:8" ht="15" customHeight="1" x14ac:dyDescent="0.25">
      <c r="A24" s="9" t="s">
        <v>10</v>
      </c>
      <c r="B24" s="10" t="s">
        <v>90</v>
      </c>
      <c r="C24" s="17">
        <v>50</v>
      </c>
      <c r="D24" s="17">
        <v>4.37</v>
      </c>
      <c r="E24" s="8">
        <v>3.7</v>
      </c>
      <c r="F24" s="8">
        <v>0.53</v>
      </c>
      <c r="G24" s="8">
        <v>24.15</v>
      </c>
      <c r="H24" s="8">
        <v>118</v>
      </c>
    </row>
    <row r="25" spans="1:8" ht="15" customHeight="1" x14ac:dyDescent="0.25">
      <c r="A25" s="115">
        <v>686</v>
      </c>
      <c r="B25" s="18" t="s">
        <v>79</v>
      </c>
      <c r="C25" s="17">
        <v>200</v>
      </c>
      <c r="D25" s="17"/>
      <c r="E25" s="8">
        <v>0.3</v>
      </c>
      <c r="F25" s="8">
        <v>0</v>
      </c>
      <c r="G25" s="8">
        <v>15.2</v>
      </c>
      <c r="H25" s="8">
        <v>60</v>
      </c>
    </row>
    <row r="26" spans="1:8" ht="15" customHeight="1" x14ac:dyDescent="0.25">
      <c r="A26" s="9"/>
      <c r="B26" s="34" t="s">
        <v>14</v>
      </c>
      <c r="C26" s="100">
        <f t="shared" ref="C26:H26" si="2">SUM(C21:C25)</f>
        <v>560</v>
      </c>
      <c r="D26" s="100">
        <f t="shared" si="2"/>
        <v>4.37</v>
      </c>
      <c r="E26" s="100">
        <f t="shared" si="2"/>
        <v>23.36</v>
      </c>
      <c r="F26" s="100">
        <f t="shared" si="2"/>
        <v>32.39</v>
      </c>
      <c r="G26" s="100">
        <f t="shared" si="2"/>
        <v>75.8</v>
      </c>
      <c r="H26" s="100">
        <f t="shared" si="2"/>
        <v>695.18000000000006</v>
      </c>
    </row>
    <row r="27" spans="1:8" ht="15" customHeight="1" x14ac:dyDescent="0.25">
      <c r="A27" s="5"/>
      <c r="B27" s="6" t="s">
        <v>15</v>
      </c>
      <c r="C27" s="35"/>
      <c r="D27" s="35"/>
      <c r="E27" s="8"/>
      <c r="F27" s="8"/>
      <c r="G27" s="8"/>
      <c r="H27" s="8"/>
    </row>
    <row r="28" spans="1:8" ht="15" customHeight="1" x14ac:dyDescent="0.25">
      <c r="A28" s="115">
        <v>347</v>
      </c>
      <c r="B28" s="18" t="s">
        <v>19</v>
      </c>
      <c r="C28" s="17">
        <v>150</v>
      </c>
      <c r="D28" s="17">
        <v>56.02</v>
      </c>
      <c r="E28" s="96">
        <v>17.71</v>
      </c>
      <c r="F28" s="96">
        <v>26.28</v>
      </c>
      <c r="G28" s="96">
        <v>3.57</v>
      </c>
      <c r="H28" s="96">
        <v>322.86</v>
      </c>
    </row>
    <row r="29" spans="1:8" ht="15" customHeight="1" x14ac:dyDescent="0.25">
      <c r="A29" s="11">
        <v>302</v>
      </c>
      <c r="B29" s="10" t="s">
        <v>9</v>
      </c>
      <c r="C29" s="16">
        <v>200</v>
      </c>
      <c r="D29" s="16"/>
      <c r="E29" s="12">
        <v>4.2</v>
      </c>
      <c r="F29" s="12">
        <v>8.4</v>
      </c>
      <c r="G29" s="12">
        <v>26.2</v>
      </c>
      <c r="H29" s="12">
        <v>202</v>
      </c>
    </row>
    <row r="30" spans="1:8" ht="15" customHeight="1" x14ac:dyDescent="0.25">
      <c r="A30" s="5" t="s">
        <v>20</v>
      </c>
      <c r="B30" s="18" t="s">
        <v>53</v>
      </c>
      <c r="C30" s="19">
        <v>60</v>
      </c>
      <c r="D30" s="20">
        <v>28.89</v>
      </c>
      <c r="E30" s="20">
        <v>3.9</v>
      </c>
      <c r="F30" s="20">
        <v>9.4</v>
      </c>
      <c r="G30" s="20">
        <v>35.4</v>
      </c>
      <c r="H30" s="20">
        <v>264</v>
      </c>
    </row>
    <row r="31" spans="1:8" ht="15" customHeight="1" x14ac:dyDescent="0.25">
      <c r="A31" s="9" t="s">
        <v>10</v>
      </c>
      <c r="B31" s="10" t="s">
        <v>90</v>
      </c>
      <c r="C31" s="17">
        <v>50</v>
      </c>
      <c r="D31" s="17">
        <v>4.37</v>
      </c>
      <c r="E31" s="8">
        <v>3.7</v>
      </c>
      <c r="F31" s="8">
        <v>0.53</v>
      </c>
      <c r="G31" s="8">
        <v>24.15</v>
      </c>
      <c r="H31" s="8">
        <v>118</v>
      </c>
    </row>
    <row r="32" spans="1:8" ht="15" customHeight="1" x14ac:dyDescent="0.25">
      <c r="A32" s="115">
        <v>694</v>
      </c>
      <c r="B32" s="18" t="s">
        <v>36</v>
      </c>
      <c r="C32" s="17">
        <v>200</v>
      </c>
      <c r="D32" s="17">
        <v>19.3</v>
      </c>
      <c r="E32" s="8">
        <v>4.7</v>
      </c>
      <c r="F32" s="8">
        <v>5</v>
      </c>
      <c r="G32" s="8">
        <v>31.8</v>
      </c>
      <c r="H32" s="8">
        <v>187</v>
      </c>
    </row>
    <row r="33" spans="1:8" ht="15" customHeight="1" x14ac:dyDescent="0.25">
      <c r="A33" s="7" t="s">
        <v>10</v>
      </c>
      <c r="B33" s="18" t="s">
        <v>33</v>
      </c>
      <c r="C33" s="17">
        <v>150</v>
      </c>
      <c r="D33" s="17">
        <v>18.03</v>
      </c>
      <c r="E33" s="37">
        <v>0.6</v>
      </c>
      <c r="F33" s="8">
        <v>0.6</v>
      </c>
      <c r="G33" s="8">
        <v>14.7</v>
      </c>
      <c r="H33" s="8">
        <v>70.5</v>
      </c>
    </row>
    <row r="34" spans="1:8" ht="15" customHeight="1" x14ac:dyDescent="0.25">
      <c r="A34" s="25"/>
      <c r="B34" s="6" t="s">
        <v>14</v>
      </c>
      <c r="C34" s="26">
        <f>SUM(C28:C33)</f>
        <v>810</v>
      </c>
      <c r="D34" s="26">
        <f t="shared" ref="D34:H34" si="3">SUM(D28:D33)</f>
        <v>126.61</v>
      </c>
      <c r="E34" s="26">
        <f t="shared" si="3"/>
        <v>34.81</v>
      </c>
      <c r="F34" s="26">
        <f t="shared" si="3"/>
        <v>50.21</v>
      </c>
      <c r="G34" s="26">
        <f t="shared" si="3"/>
        <v>135.82</v>
      </c>
      <c r="H34" s="26">
        <f t="shared" si="3"/>
        <v>1164.3600000000001</v>
      </c>
    </row>
    <row r="35" spans="1:8" ht="15" customHeight="1" x14ac:dyDescent="0.25">
      <c r="A35" s="27"/>
      <c r="B35" s="28" t="s">
        <v>23</v>
      </c>
      <c r="C35" s="38"/>
      <c r="D35" s="38"/>
      <c r="E35" s="39"/>
      <c r="F35" s="39"/>
      <c r="G35" s="39"/>
      <c r="H35" s="39"/>
    </row>
    <row r="36" spans="1:8" ht="15" customHeight="1" x14ac:dyDescent="0.25">
      <c r="A36" s="40"/>
      <c r="B36" s="41" t="s">
        <v>8</v>
      </c>
      <c r="C36" s="42"/>
      <c r="D36" s="42"/>
      <c r="E36" s="23"/>
      <c r="F36" s="23"/>
      <c r="G36" s="23"/>
      <c r="H36" s="23"/>
    </row>
    <row r="37" spans="1:8" ht="15" customHeight="1" x14ac:dyDescent="0.25">
      <c r="A37" s="116">
        <v>2</v>
      </c>
      <c r="B37" s="43" t="s">
        <v>60</v>
      </c>
      <c r="C37" s="106">
        <v>60</v>
      </c>
      <c r="D37" s="106"/>
      <c r="E37" s="33">
        <v>1.8</v>
      </c>
      <c r="F37" s="33">
        <v>4.6500000000000004</v>
      </c>
      <c r="G37" s="33">
        <v>31.5</v>
      </c>
      <c r="H37" s="33">
        <v>177</v>
      </c>
    </row>
    <row r="38" spans="1:8" ht="15" customHeight="1" x14ac:dyDescent="0.25">
      <c r="A38" s="116">
        <v>141</v>
      </c>
      <c r="B38" s="15" t="s">
        <v>24</v>
      </c>
      <c r="C38" s="13">
        <v>250</v>
      </c>
      <c r="D38" s="13"/>
      <c r="E38" s="33">
        <v>5.54</v>
      </c>
      <c r="F38" s="33">
        <v>11.52</v>
      </c>
      <c r="G38" s="33">
        <v>19.239999999999998</v>
      </c>
      <c r="H38" s="44">
        <v>260</v>
      </c>
    </row>
    <row r="39" spans="1:8" ht="15" customHeight="1" x14ac:dyDescent="0.25">
      <c r="A39" s="9" t="s">
        <v>10</v>
      </c>
      <c r="B39" s="10" t="s">
        <v>90</v>
      </c>
      <c r="C39" s="17">
        <v>50</v>
      </c>
      <c r="D39" s="17">
        <v>4.37</v>
      </c>
      <c r="E39" s="8">
        <v>3.7</v>
      </c>
      <c r="F39" s="8">
        <v>0.53</v>
      </c>
      <c r="G39" s="8">
        <v>24.15</v>
      </c>
      <c r="H39" s="8">
        <v>118</v>
      </c>
    </row>
    <row r="40" spans="1:8" ht="15" customHeight="1" x14ac:dyDescent="0.25">
      <c r="A40" s="116">
        <v>686</v>
      </c>
      <c r="B40" s="45" t="s">
        <v>13</v>
      </c>
      <c r="C40" s="46">
        <v>200</v>
      </c>
      <c r="D40" s="13">
        <v>4.0599999999999996</v>
      </c>
      <c r="E40" s="33">
        <v>0.3</v>
      </c>
      <c r="F40" s="33">
        <v>0</v>
      </c>
      <c r="G40" s="33">
        <v>15.2</v>
      </c>
      <c r="H40" s="44">
        <v>60</v>
      </c>
    </row>
    <row r="41" spans="1:8" ht="15" customHeight="1" x14ac:dyDescent="0.25">
      <c r="A41" s="47"/>
      <c r="B41" s="48" t="s">
        <v>14</v>
      </c>
      <c r="C41" s="21">
        <f t="shared" ref="C41:H41" si="4">SUM(C37:C40)</f>
        <v>560</v>
      </c>
      <c r="D41" s="21">
        <f t="shared" si="4"/>
        <v>8.43</v>
      </c>
      <c r="E41" s="21">
        <f t="shared" si="4"/>
        <v>11.34</v>
      </c>
      <c r="F41" s="21">
        <f t="shared" si="4"/>
        <v>16.700000000000003</v>
      </c>
      <c r="G41" s="21">
        <f t="shared" si="4"/>
        <v>90.089999999999989</v>
      </c>
      <c r="H41" s="21">
        <f t="shared" si="4"/>
        <v>615</v>
      </c>
    </row>
    <row r="42" spans="1:8" ht="15" customHeight="1" x14ac:dyDescent="0.25">
      <c r="A42" s="40"/>
      <c r="B42" s="41" t="s">
        <v>15</v>
      </c>
      <c r="C42" s="42"/>
      <c r="D42" s="42"/>
      <c r="E42" s="23"/>
      <c r="F42" s="23"/>
      <c r="G42" s="23"/>
      <c r="H42" s="23"/>
    </row>
    <row r="43" spans="1:8" ht="15" customHeight="1" x14ac:dyDescent="0.25">
      <c r="A43" s="116">
        <v>173</v>
      </c>
      <c r="B43" s="49" t="s">
        <v>64</v>
      </c>
      <c r="C43" s="16">
        <v>250</v>
      </c>
      <c r="D43" s="16"/>
      <c r="E43" s="12">
        <v>10</v>
      </c>
      <c r="F43" s="12">
        <v>14.1</v>
      </c>
      <c r="G43" s="12">
        <v>9.6</v>
      </c>
      <c r="H43" s="12">
        <v>206</v>
      </c>
    </row>
    <row r="44" spans="1:8" ht="15" customHeight="1" x14ac:dyDescent="0.25">
      <c r="A44" s="17">
        <v>390</v>
      </c>
      <c r="B44" s="18" t="s">
        <v>69</v>
      </c>
      <c r="C44" s="19">
        <v>100</v>
      </c>
      <c r="D44" s="19">
        <v>61.6</v>
      </c>
      <c r="E44" s="20">
        <v>15</v>
      </c>
      <c r="F44" s="20">
        <v>10.75</v>
      </c>
      <c r="G44" s="20">
        <v>7.91</v>
      </c>
      <c r="H44" s="20">
        <v>230</v>
      </c>
    </row>
    <row r="45" spans="1:8" ht="15" customHeight="1" x14ac:dyDescent="0.25">
      <c r="A45" s="115">
        <v>520</v>
      </c>
      <c r="B45" s="18" t="s">
        <v>26</v>
      </c>
      <c r="C45" s="22">
        <v>180</v>
      </c>
      <c r="D45" s="22">
        <v>28.51</v>
      </c>
      <c r="E45" s="23">
        <v>3.78</v>
      </c>
      <c r="F45" s="23">
        <v>8.1</v>
      </c>
      <c r="G45" s="23">
        <v>26.28</v>
      </c>
      <c r="H45" s="23">
        <v>196.2</v>
      </c>
    </row>
    <row r="46" spans="1:8" ht="15" customHeight="1" x14ac:dyDescent="0.25">
      <c r="A46" s="116">
        <v>19</v>
      </c>
      <c r="B46" s="15" t="s">
        <v>84</v>
      </c>
      <c r="C46" s="101">
        <v>100</v>
      </c>
      <c r="D46" s="101">
        <v>27.43</v>
      </c>
      <c r="E46" s="50">
        <v>0.9</v>
      </c>
      <c r="F46" s="128">
        <v>7.1</v>
      </c>
      <c r="G46" s="128">
        <v>3.9</v>
      </c>
      <c r="H46" s="139">
        <v>85</v>
      </c>
    </row>
    <row r="47" spans="1:8" ht="15" customHeight="1" x14ac:dyDescent="0.25">
      <c r="A47" s="17">
        <v>705</v>
      </c>
      <c r="B47" s="18" t="s">
        <v>62</v>
      </c>
      <c r="C47" s="19">
        <v>200</v>
      </c>
      <c r="D47" s="19">
        <v>6.86</v>
      </c>
      <c r="E47" s="20">
        <v>0.4</v>
      </c>
      <c r="F47" s="20">
        <v>0</v>
      </c>
      <c r="G47" s="20">
        <v>23.6</v>
      </c>
      <c r="H47" s="20">
        <v>94</v>
      </c>
    </row>
    <row r="48" spans="1:8" ht="15" customHeight="1" x14ac:dyDescent="0.25">
      <c r="A48" s="9" t="s">
        <v>10</v>
      </c>
      <c r="B48" s="10" t="s">
        <v>90</v>
      </c>
      <c r="C48" s="17">
        <v>50</v>
      </c>
      <c r="D48" s="17">
        <v>4.37</v>
      </c>
      <c r="E48" s="8">
        <v>3.7</v>
      </c>
      <c r="F48" s="8">
        <v>0.53</v>
      </c>
      <c r="G48" s="8">
        <v>24.15</v>
      </c>
      <c r="H48" s="8">
        <v>118</v>
      </c>
    </row>
    <row r="49" spans="1:8" ht="15" customHeight="1" x14ac:dyDescent="0.25">
      <c r="A49" s="51"/>
      <c r="B49" s="52" t="s">
        <v>14</v>
      </c>
      <c r="C49" s="53">
        <f t="shared" ref="C49:D49" si="5">SUM(C43:C48)</f>
        <v>880</v>
      </c>
      <c r="D49" s="53">
        <f t="shared" si="5"/>
        <v>128.76999999999998</v>
      </c>
      <c r="E49" s="53">
        <f>SUM(E43:E48)</f>
        <v>33.78</v>
      </c>
      <c r="F49" s="53">
        <f>SUM(F43:F48)</f>
        <v>40.580000000000005</v>
      </c>
      <c r="G49" s="53">
        <f>SUM(G43:G48)</f>
        <v>95.44</v>
      </c>
      <c r="H49" s="53">
        <f>SUM(H43:H48)</f>
        <v>929.2</v>
      </c>
    </row>
    <row r="50" spans="1:8" ht="15" customHeight="1" x14ac:dyDescent="0.25">
      <c r="A50" s="27"/>
      <c r="B50" s="28" t="s">
        <v>27</v>
      </c>
      <c r="C50" s="29"/>
      <c r="D50" s="29"/>
      <c r="E50" s="30"/>
      <c r="F50" s="30"/>
      <c r="G50" s="30"/>
      <c r="H50" s="30"/>
    </row>
    <row r="51" spans="1:8" ht="15" customHeight="1" x14ac:dyDescent="0.25">
      <c r="A51" s="5"/>
      <c r="B51" s="52" t="s">
        <v>8</v>
      </c>
      <c r="C51" s="42"/>
      <c r="D51" s="42"/>
      <c r="E51" s="23"/>
      <c r="F51" s="23"/>
      <c r="G51" s="23"/>
      <c r="H51" s="23"/>
    </row>
    <row r="52" spans="1:8" ht="15" customHeight="1" x14ac:dyDescent="0.25">
      <c r="A52" s="116">
        <v>337</v>
      </c>
      <c r="B52" s="15" t="s">
        <v>67</v>
      </c>
      <c r="C52" s="13">
        <v>40</v>
      </c>
      <c r="D52" s="13"/>
      <c r="E52" s="33">
        <v>5.0999999999999996</v>
      </c>
      <c r="F52" s="33">
        <v>4.5999999999999996</v>
      </c>
      <c r="G52" s="33">
        <v>0.3</v>
      </c>
      <c r="H52" s="44">
        <v>63</v>
      </c>
    </row>
    <row r="53" spans="1:8" ht="15" customHeight="1" x14ac:dyDescent="0.25">
      <c r="A53" s="54" t="s">
        <v>28</v>
      </c>
      <c r="B53" s="15" t="s">
        <v>29</v>
      </c>
      <c r="C53" s="13">
        <v>250</v>
      </c>
      <c r="D53" s="13"/>
      <c r="E53" s="33">
        <v>9</v>
      </c>
      <c r="F53" s="33">
        <v>6.5</v>
      </c>
      <c r="G53" s="33">
        <v>55.75</v>
      </c>
      <c r="H53" s="44">
        <v>317.5</v>
      </c>
    </row>
    <row r="54" spans="1:8" ht="15" customHeight="1" x14ac:dyDescent="0.25">
      <c r="A54" s="116">
        <v>97</v>
      </c>
      <c r="B54" s="15" t="s">
        <v>12</v>
      </c>
      <c r="C54" s="16">
        <v>15</v>
      </c>
      <c r="D54" s="16"/>
      <c r="E54" s="12">
        <v>3.48</v>
      </c>
      <c r="F54" s="12">
        <v>4.43</v>
      </c>
      <c r="G54" s="94">
        <v>0</v>
      </c>
      <c r="H54" s="12">
        <v>54.6</v>
      </c>
    </row>
    <row r="55" spans="1:8" ht="15" customHeight="1" x14ac:dyDescent="0.25">
      <c r="A55" s="9" t="s">
        <v>10</v>
      </c>
      <c r="B55" s="10" t="s">
        <v>90</v>
      </c>
      <c r="C55" s="17">
        <v>50</v>
      </c>
      <c r="D55" s="17">
        <v>4.37</v>
      </c>
      <c r="E55" s="8">
        <v>3.7</v>
      </c>
      <c r="F55" s="8">
        <v>0.53</v>
      </c>
      <c r="G55" s="8">
        <v>24.15</v>
      </c>
      <c r="H55" s="8">
        <v>118</v>
      </c>
    </row>
    <row r="56" spans="1:8" ht="15" customHeight="1" x14ac:dyDescent="0.25">
      <c r="A56" s="116">
        <v>697</v>
      </c>
      <c r="B56" s="45" t="s">
        <v>30</v>
      </c>
      <c r="C56" s="13">
        <v>200</v>
      </c>
      <c r="D56" s="13"/>
      <c r="E56" s="33">
        <v>5.9</v>
      </c>
      <c r="F56" s="33">
        <v>6.8</v>
      </c>
      <c r="G56" s="33">
        <v>9.9</v>
      </c>
      <c r="H56" s="44">
        <v>123</v>
      </c>
    </row>
    <row r="57" spans="1:8" ht="15" customHeight="1" x14ac:dyDescent="0.25">
      <c r="A57" s="47"/>
      <c r="B57" s="55" t="s">
        <v>14</v>
      </c>
      <c r="C57" s="21">
        <f>SUM(C52:C56)</f>
        <v>555</v>
      </c>
      <c r="D57" s="21">
        <f t="shared" ref="D57:H57" si="6">SUM(D52:D56)</f>
        <v>4.37</v>
      </c>
      <c r="E57" s="21">
        <f t="shared" si="6"/>
        <v>27.18</v>
      </c>
      <c r="F57" s="21">
        <f t="shared" si="6"/>
        <v>22.86</v>
      </c>
      <c r="G57" s="21">
        <f t="shared" si="6"/>
        <v>90.1</v>
      </c>
      <c r="H57" s="21">
        <f t="shared" si="6"/>
        <v>676.1</v>
      </c>
    </row>
    <row r="58" spans="1:8" ht="15" customHeight="1" x14ac:dyDescent="0.25">
      <c r="A58" s="5"/>
      <c r="B58" s="52" t="s">
        <v>15</v>
      </c>
      <c r="C58" s="42"/>
      <c r="D58" s="42"/>
      <c r="E58" s="23"/>
      <c r="F58" s="23"/>
      <c r="G58" s="23"/>
      <c r="H58" s="23"/>
    </row>
    <row r="59" spans="1:8" ht="15" customHeight="1" x14ac:dyDescent="0.25">
      <c r="A59" s="17">
        <v>110</v>
      </c>
      <c r="B59" s="56" t="s">
        <v>74</v>
      </c>
      <c r="C59" s="17">
        <v>250</v>
      </c>
      <c r="D59" s="17"/>
      <c r="E59" s="8">
        <v>5.38</v>
      </c>
      <c r="F59" s="8">
        <v>7.26</v>
      </c>
      <c r="G59" s="8">
        <v>13.46</v>
      </c>
      <c r="H59" s="8">
        <v>140.4</v>
      </c>
    </row>
    <row r="60" spans="1:8" ht="15" customHeight="1" x14ac:dyDescent="0.25">
      <c r="A60" s="17">
        <v>492</v>
      </c>
      <c r="B60" s="18" t="s">
        <v>70</v>
      </c>
      <c r="C60" s="17">
        <v>200</v>
      </c>
      <c r="D60" s="22">
        <v>51.48</v>
      </c>
      <c r="E60" s="23">
        <v>16.2</v>
      </c>
      <c r="F60" s="23">
        <v>15.8</v>
      </c>
      <c r="G60" s="23">
        <v>36.200000000000003</v>
      </c>
      <c r="H60" s="23">
        <v>358</v>
      </c>
    </row>
    <row r="61" spans="1:8" ht="15" customHeight="1" x14ac:dyDescent="0.25">
      <c r="A61" s="17">
        <v>700</v>
      </c>
      <c r="B61" s="18" t="s">
        <v>32</v>
      </c>
      <c r="C61" s="17">
        <v>200</v>
      </c>
      <c r="D61" s="17">
        <v>18.41</v>
      </c>
      <c r="E61" s="37">
        <v>0.04</v>
      </c>
      <c r="F61" s="8">
        <v>0</v>
      </c>
      <c r="G61" s="8">
        <v>23.6</v>
      </c>
      <c r="H61" s="8">
        <v>94</v>
      </c>
    </row>
    <row r="62" spans="1:8" ht="15" customHeight="1" x14ac:dyDescent="0.25">
      <c r="A62" s="5" t="s">
        <v>10</v>
      </c>
      <c r="B62" s="24" t="s">
        <v>45</v>
      </c>
      <c r="C62" s="16">
        <v>150</v>
      </c>
      <c r="D62" s="16">
        <v>26.77</v>
      </c>
      <c r="E62" s="12">
        <v>1.41</v>
      </c>
      <c r="F62" s="12">
        <v>0.18</v>
      </c>
      <c r="G62" s="12">
        <v>17.63</v>
      </c>
      <c r="H62" s="12">
        <v>70.3</v>
      </c>
    </row>
    <row r="63" spans="1:8" ht="15" customHeight="1" x14ac:dyDescent="0.25">
      <c r="A63" s="9" t="s">
        <v>10</v>
      </c>
      <c r="B63" s="10" t="s">
        <v>90</v>
      </c>
      <c r="C63" s="17">
        <v>50</v>
      </c>
      <c r="D63" s="17">
        <v>4.37</v>
      </c>
      <c r="E63" s="8">
        <v>3.7</v>
      </c>
      <c r="F63" s="8">
        <v>0.53</v>
      </c>
      <c r="G63" s="8">
        <v>24.15</v>
      </c>
      <c r="H63" s="8">
        <v>118</v>
      </c>
    </row>
    <row r="64" spans="1:8" ht="15" customHeight="1" x14ac:dyDescent="0.25">
      <c r="A64" s="5"/>
      <c r="B64" s="6" t="s">
        <v>14</v>
      </c>
      <c r="C64" s="26">
        <f>SUM(C59:C63)</f>
        <v>850</v>
      </c>
      <c r="D64" s="26">
        <f t="shared" ref="D64:H64" si="7">SUM(D59:D63)</f>
        <v>101.03</v>
      </c>
      <c r="E64" s="26">
        <f t="shared" si="7"/>
        <v>26.729999999999997</v>
      </c>
      <c r="F64" s="26">
        <f t="shared" si="7"/>
        <v>23.770000000000003</v>
      </c>
      <c r="G64" s="26">
        <f t="shared" si="7"/>
        <v>115.03999999999999</v>
      </c>
      <c r="H64" s="26">
        <f t="shared" si="7"/>
        <v>780.69999999999993</v>
      </c>
    </row>
    <row r="65" spans="1:8" ht="15" customHeight="1" x14ac:dyDescent="0.25">
      <c r="A65" s="57"/>
      <c r="B65" s="58" t="s">
        <v>34</v>
      </c>
      <c r="C65" s="152"/>
      <c r="D65" s="153"/>
      <c r="E65" s="153"/>
      <c r="F65" s="153"/>
      <c r="G65" s="153"/>
      <c r="H65" s="153"/>
    </row>
    <row r="66" spans="1:8" ht="15" customHeight="1" x14ac:dyDescent="0.25">
      <c r="A66" s="7"/>
      <c r="B66" s="6" t="s">
        <v>8</v>
      </c>
      <c r="C66" s="7"/>
      <c r="D66" s="7"/>
      <c r="E66" s="7"/>
      <c r="F66" s="7"/>
      <c r="G66" s="7"/>
      <c r="H66" s="7"/>
    </row>
    <row r="67" spans="1:8" ht="15" customHeight="1" x14ac:dyDescent="0.25">
      <c r="A67" s="11">
        <v>302</v>
      </c>
      <c r="B67" s="45" t="s">
        <v>35</v>
      </c>
      <c r="C67" s="16">
        <v>230</v>
      </c>
      <c r="D67" s="16"/>
      <c r="E67" s="12">
        <v>5.52</v>
      </c>
      <c r="F67" s="12">
        <v>9.32</v>
      </c>
      <c r="G67" s="12">
        <v>34.96</v>
      </c>
      <c r="H67" s="94">
        <v>255.3</v>
      </c>
    </row>
    <row r="68" spans="1:8" ht="15" customHeight="1" x14ac:dyDescent="0.25">
      <c r="A68" s="116">
        <v>10</v>
      </c>
      <c r="B68" s="45" t="s">
        <v>61</v>
      </c>
      <c r="C68" s="59">
        <v>60</v>
      </c>
      <c r="D68" s="59"/>
      <c r="E68" s="60">
        <v>2.64</v>
      </c>
      <c r="F68" s="60">
        <v>21.6</v>
      </c>
      <c r="G68" s="60">
        <v>16.32</v>
      </c>
      <c r="H68" s="44">
        <v>276</v>
      </c>
    </row>
    <row r="69" spans="1:8" ht="15" customHeight="1" x14ac:dyDescent="0.25">
      <c r="A69" s="9" t="s">
        <v>10</v>
      </c>
      <c r="B69" s="10" t="s">
        <v>90</v>
      </c>
      <c r="C69" s="17">
        <v>50</v>
      </c>
      <c r="D69" s="17">
        <v>4.37</v>
      </c>
      <c r="E69" s="8">
        <v>3.7</v>
      </c>
      <c r="F69" s="8">
        <v>0.53</v>
      </c>
      <c r="G69" s="8">
        <v>24.15</v>
      </c>
      <c r="H69" s="8">
        <v>118</v>
      </c>
    </row>
    <row r="70" spans="1:8" ht="15" customHeight="1" x14ac:dyDescent="0.25">
      <c r="A70" s="11">
        <v>693</v>
      </c>
      <c r="B70" s="61" t="s">
        <v>36</v>
      </c>
      <c r="C70" s="16">
        <v>200</v>
      </c>
      <c r="D70" s="16">
        <v>19.3</v>
      </c>
      <c r="E70" s="16">
        <v>4.9000000000000004</v>
      </c>
      <c r="F70" s="90">
        <v>5</v>
      </c>
      <c r="G70" s="16">
        <v>32.5</v>
      </c>
      <c r="H70" s="90">
        <v>190</v>
      </c>
    </row>
    <row r="71" spans="1:8" ht="15" customHeight="1" x14ac:dyDescent="0.25">
      <c r="A71" s="9"/>
      <c r="B71" s="34" t="s">
        <v>14</v>
      </c>
      <c r="C71" s="21">
        <f>SUM(C67:C70)</f>
        <v>540</v>
      </c>
      <c r="D71" s="21">
        <f t="shared" ref="D71:H71" si="8">SUM(D67:D70)</f>
        <v>23.67</v>
      </c>
      <c r="E71" s="21">
        <f t="shared" si="8"/>
        <v>16.759999999999998</v>
      </c>
      <c r="F71" s="21">
        <f t="shared" si="8"/>
        <v>36.450000000000003</v>
      </c>
      <c r="G71" s="21">
        <f t="shared" si="8"/>
        <v>107.93</v>
      </c>
      <c r="H71" s="21">
        <f t="shared" si="8"/>
        <v>839.3</v>
      </c>
    </row>
    <row r="72" spans="1:8" ht="15" customHeight="1" x14ac:dyDescent="0.25">
      <c r="A72" s="7"/>
      <c r="B72" s="6" t="s">
        <v>15</v>
      </c>
      <c r="C72" s="7"/>
      <c r="D72" s="7"/>
      <c r="E72" s="7"/>
      <c r="F72" s="7"/>
      <c r="G72" s="7"/>
      <c r="H72" s="7"/>
    </row>
    <row r="73" spans="1:8" ht="15" customHeight="1" x14ac:dyDescent="0.25">
      <c r="A73" s="17">
        <v>140</v>
      </c>
      <c r="B73" s="18" t="s">
        <v>31</v>
      </c>
      <c r="C73" s="17">
        <v>250</v>
      </c>
      <c r="D73" s="17"/>
      <c r="E73" s="8">
        <v>14</v>
      </c>
      <c r="F73" s="8">
        <v>7</v>
      </c>
      <c r="G73" s="8">
        <v>22.3</v>
      </c>
      <c r="H73" s="8">
        <v>213</v>
      </c>
    </row>
    <row r="74" spans="1:8" ht="15" customHeight="1" x14ac:dyDescent="0.25">
      <c r="A74" s="13">
        <v>43</v>
      </c>
      <c r="B74" s="36" t="s">
        <v>71</v>
      </c>
      <c r="C74" s="13">
        <v>100</v>
      </c>
      <c r="D74" s="123">
        <v>9.5</v>
      </c>
      <c r="E74" s="95">
        <v>1.41</v>
      </c>
      <c r="F74" s="95">
        <v>5.08</v>
      </c>
      <c r="G74" s="95">
        <v>9.02</v>
      </c>
      <c r="H74" s="109">
        <v>87.4</v>
      </c>
    </row>
    <row r="75" spans="1:8" ht="18" customHeight="1" x14ac:dyDescent="0.25">
      <c r="A75" s="143" t="s">
        <v>86</v>
      </c>
      <c r="B75" s="111" t="s">
        <v>87</v>
      </c>
      <c r="C75" s="110">
        <v>100</v>
      </c>
      <c r="D75" s="113">
        <v>75.52</v>
      </c>
      <c r="E75" s="113">
        <v>16.72</v>
      </c>
      <c r="F75" s="113">
        <v>9.75</v>
      </c>
      <c r="G75" s="113">
        <v>11.5</v>
      </c>
      <c r="H75" s="144">
        <v>200</v>
      </c>
    </row>
    <row r="76" spans="1:8" ht="18" customHeight="1" x14ac:dyDescent="0.25">
      <c r="A76" s="147">
        <v>259</v>
      </c>
      <c r="B76" s="148" t="s">
        <v>88</v>
      </c>
      <c r="C76" s="147">
        <v>180</v>
      </c>
      <c r="D76" s="145">
        <v>36.86</v>
      </c>
      <c r="E76" s="149">
        <v>3.6</v>
      </c>
      <c r="F76" s="149">
        <v>9.18</v>
      </c>
      <c r="G76" s="149">
        <v>28.62</v>
      </c>
      <c r="H76" s="146">
        <v>217.8</v>
      </c>
    </row>
    <row r="77" spans="1:8" ht="15" customHeight="1" x14ac:dyDescent="0.25">
      <c r="A77" s="9" t="s">
        <v>10</v>
      </c>
      <c r="B77" s="10" t="s">
        <v>90</v>
      </c>
      <c r="C77" s="17">
        <v>50</v>
      </c>
      <c r="D77" s="17">
        <v>4.37</v>
      </c>
      <c r="E77" s="8">
        <v>3.7</v>
      </c>
      <c r="F77" s="8">
        <v>0.53</v>
      </c>
      <c r="G77" s="8">
        <v>24.15</v>
      </c>
      <c r="H77" s="8">
        <v>118</v>
      </c>
    </row>
    <row r="78" spans="1:8" ht="15" customHeight="1" x14ac:dyDescent="0.25">
      <c r="A78" s="17">
        <v>686</v>
      </c>
      <c r="B78" s="18" t="s">
        <v>13</v>
      </c>
      <c r="C78" s="17">
        <v>200</v>
      </c>
      <c r="D78" s="17">
        <v>4.0599999999999996</v>
      </c>
      <c r="E78" s="37">
        <v>0.3</v>
      </c>
      <c r="F78" s="8">
        <v>0</v>
      </c>
      <c r="G78" s="8">
        <v>15.2</v>
      </c>
      <c r="H78" s="8">
        <v>60</v>
      </c>
    </row>
    <row r="79" spans="1:8" ht="15" customHeight="1" x14ac:dyDescent="0.25">
      <c r="A79" s="150"/>
      <c r="B79" s="62" t="s">
        <v>14</v>
      </c>
      <c r="C79" s="21">
        <f t="shared" ref="C79:H79" si="9">SUM(C73:C78)</f>
        <v>880</v>
      </c>
      <c r="D79" s="21">
        <f t="shared" si="9"/>
        <v>130.31</v>
      </c>
      <c r="E79" s="21">
        <f t="shared" si="9"/>
        <v>39.729999999999997</v>
      </c>
      <c r="F79" s="21">
        <f t="shared" si="9"/>
        <v>31.54</v>
      </c>
      <c r="G79" s="21">
        <f t="shared" si="9"/>
        <v>110.79</v>
      </c>
      <c r="H79" s="107">
        <f t="shared" si="9"/>
        <v>896.2</v>
      </c>
    </row>
    <row r="80" spans="1:8" x14ac:dyDescent="0.25">
      <c r="A80" s="63"/>
      <c r="B80" s="64" t="s">
        <v>37</v>
      </c>
      <c r="C80" s="63">
        <f t="shared" ref="C80:H80" si="10">C11+C18+C26+C34+C41+C49+C57+C64+C71+C79</f>
        <v>6985</v>
      </c>
      <c r="D80" s="63">
        <f t="shared" si="10"/>
        <v>633.1</v>
      </c>
      <c r="E80" s="63">
        <f t="shared" si="10"/>
        <v>274.67</v>
      </c>
      <c r="F80" s="63">
        <f t="shared" si="10"/>
        <v>292.25000000000006</v>
      </c>
      <c r="G80" s="63">
        <f t="shared" si="10"/>
        <v>1019.3399999999999</v>
      </c>
      <c r="H80" s="63">
        <f t="shared" si="10"/>
        <v>8061.31</v>
      </c>
    </row>
    <row r="81" spans="1:8" ht="25.5" customHeight="1" x14ac:dyDescent="0.25">
      <c r="A81" s="154" t="s">
        <v>38</v>
      </c>
      <c r="B81" s="154"/>
      <c r="C81" s="154"/>
      <c r="D81" s="154"/>
      <c r="E81" s="154"/>
      <c r="F81" s="154"/>
      <c r="G81" s="154"/>
      <c r="H81" s="154"/>
    </row>
    <row r="82" spans="1:8" ht="27" customHeight="1" x14ac:dyDescent="0.25">
      <c r="A82" s="154" t="s">
        <v>39</v>
      </c>
      <c r="B82" s="154"/>
      <c r="C82" s="154"/>
      <c r="D82" s="154"/>
      <c r="E82" s="154"/>
      <c r="F82" s="154"/>
      <c r="G82" s="154"/>
      <c r="H82" s="154"/>
    </row>
  </sheetData>
  <mergeCells count="11">
    <mergeCell ref="C65:H65"/>
    <mergeCell ref="A81:H81"/>
    <mergeCell ref="A82:H82"/>
    <mergeCell ref="A1:H1"/>
    <mergeCell ref="A2:A3"/>
    <mergeCell ref="B2:B3"/>
    <mergeCell ref="C2:C3"/>
    <mergeCell ref="E2:E3"/>
    <mergeCell ref="F2:F3"/>
    <mergeCell ref="G2:G3"/>
    <mergeCell ref="H2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topLeftCell="A64" zoomScale="130" zoomScaleNormal="130" workbookViewId="0">
      <selection activeCell="F46" sqref="F46"/>
    </sheetView>
  </sheetViews>
  <sheetFormatPr defaultRowHeight="15" x14ac:dyDescent="0.25"/>
  <cols>
    <col min="2" max="2" width="27.85546875" customWidth="1"/>
    <col min="3" max="3" width="8" customWidth="1"/>
    <col min="5" max="5" width="7.5703125" customWidth="1"/>
    <col min="6" max="6" width="6.85546875" customWidth="1"/>
  </cols>
  <sheetData>
    <row r="1" spans="1:8" x14ac:dyDescent="0.25">
      <c r="A1" s="155" t="s">
        <v>95</v>
      </c>
      <c r="B1" s="155"/>
      <c r="C1" s="155"/>
      <c r="D1" s="155"/>
      <c r="E1" s="155"/>
      <c r="F1" s="155"/>
      <c r="G1" s="155"/>
      <c r="H1" s="155"/>
    </row>
    <row r="2" spans="1:8" ht="24" x14ac:dyDescent="0.25">
      <c r="A2" s="120" t="s">
        <v>0</v>
      </c>
      <c r="B2" s="121" t="s">
        <v>40</v>
      </c>
      <c r="C2" s="122" t="s">
        <v>41</v>
      </c>
      <c r="D2" s="93" t="s">
        <v>58</v>
      </c>
      <c r="E2" s="121" t="s">
        <v>3</v>
      </c>
      <c r="F2" s="121" t="s">
        <v>4</v>
      </c>
      <c r="G2" s="121" t="s">
        <v>5</v>
      </c>
      <c r="H2" s="121" t="s">
        <v>6</v>
      </c>
    </row>
    <row r="3" spans="1:8" ht="15" customHeight="1" x14ac:dyDescent="0.25">
      <c r="A3" s="1"/>
      <c r="B3" s="2" t="s">
        <v>7</v>
      </c>
      <c r="C3" s="3"/>
      <c r="D3" s="3"/>
      <c r="E3" s="4"/>
      <c r="F3" s="4"/>
      <c r="G3" s="4"/>
      <c r="H3" s="4"/>
    </row>
    <row r="4" spans="1:8" ht="15" customHeight="1" x14ac:dyDescent="0.25">
      <c r="A4" s="5"/>
      <c r="B4" s="6" t="s">
        <v>8</v>
      </c>
      <c r="C4" s="7"/>
      <c r="D4" s="23"/>
      <c r="E4" s="23"/>
      <c r="F4" s="23"/>
      <c r="G4" s="23"/>
      <c r="H4" s="23"/>
    </row>
    <row r="5" spans="1:8" ht="15" customHeight="1" x14ac:dyDescent="0.25">
      <c r="A5" s="116">
        <v>302</v>
      </c>
      <c r="B5" s="65" t="s">
        <v>42</v>
      </c>
      <c r="C5" s="16">
        <v>250</v>
      </c>
      <c r="D5" s="90"/>
      <c r="E5" s="94">
        <v>6</v>
      </c>
      <c r="F5" s="94">
        <v>3.75</v>
      </c>
      <c r="G5" s="94">
        <v>36.5</v>
      </c>
      <c r="H5" s="94">
        <v>203.75</v>
      </c>
    </row>
    <row r="6" spans="1:8" ht="15" customHeight="1" x14ac:dyDescent="0.25">
      <c r="A6" s="14" t="s">
        <v>10</v>
      </c>
      <c r="B6" s="15" t="s">
        <v>11</v>
      </c>
      <c r="C6" s="59">
        <v>20</v>
      </c>
      <c r="D6" s="109"/>
      <c r="E6" s="98">
        <v>20</v>
      </c>
      <c r="F6" s="98">
        <v>0.01</v>
      </c>
      <c r="G6" s="98">
        <v>8.3000000000000007</v>
      </c>
      <c r="H6" s="109">
        <v>154</v>
      </c>
    </row>
    <row r="7" spans="1:8" ht="15" customHeight="1" x14ac:dyDescent="0.25">
      <c r="A7" s="116">
        <v>2</v>
      </c>
      <c r="B7" s="15" t="s">
        <v>60</v>
      </c>
      <c r="C7" s="16">
        <v>60</v>
      </c>
      <c r="D7" s="90"/>
      <c r="E7" s="94">
        <v>1.8</v>
      </c>
      <c r="F7" s="94">
        <v>4.6500000000000004</v>
      </c>
      <c r="G7" s="94">
        <v>31.5</v>
      </c>
      <c r="H7" s="94">
        <v>177</v>
      </c>
    </row>
    <row r="8" spans="1:8" ht="15" customHeight="1" x14ac:dyDescent="0.25">
      <c r="A8" s="14" t="s">
        <v>10</v>
      </c>
      <c r="B8" s="45" t="s">
        <v>25</v>
      </c>
      <c r="C8" s="151">
        <v>25</v>
      </c>
      <c r="D8" s="125">
        <v>2.2000000000000002</v>
      </c>
      <c r="E8" s="97">
        <v>2.69</v>
      </c>
      <c r="F8" s="97">
        <v>0.72</v>
      </c>
      <c r="G8" s="97">
        <v>17.66</v>
      </c>
      <c r="H8" s="123">
        <v>65</v>
      </c>
    </row>
    <row r="9" spans="1:8" ht="15" customHeight="1" x14ac:dyDescent="0.25">
      <c r="A9" s="11">
        <v>692</v>
      </c>
      <c r="B9" s="66" t="s">
        <v>43</v>
      </c>
      <c r="C9" s="46">
        <v>200</v>
      </c>
      <c r="D9" s="123">
        <v>9.64</v>
      </c>
      <c r="E9" s="95">
        <v>2.36</v>
      </c>
      <c r="F9" s="95">
        <v>1.6</v>
      </c>
      <c r="G9" s="95">
        <v>27.52</v>
      </c>
      <c r="H9" s="123">
        <v>134</v>
      </c>
    </row>
    <row r="10" spans="1:8" ht="15" customHeight="1" x14ac:dyDescent="0.25">
      <c r="A10" s="47"/>
      <c r="B10" s="67" t="s">
        <v>14</v>
      </c>
      <c r="C10" s="21">
        <f t="shared" ref="C10:H10" si="0">SUM(C5:C9)</f>
        <v>555</v>
      </c>
      <c r="D10" s="107">
        <f t="shared" si="0"/>
        <v>11.84</v>
      </c>
      <c r="E10" s="107">
        <f t="shared" si="0"/>
        <v>32.85</v>
      </c>
      <c r="F10" s="107">
        <f t="shared" si="0"/>
        <v>10.73</v>
      </c>
      <c r="G10" s="107">
        <f t="shared" si="0"/>
        <v>121.47999999999999</v>
      </c>
      <c r="H10" s="107">
        <f t="shared" si="0"/>
        <v>733.75</v>
      </c>
    </row>
    <row r="11" spans="1:8" ht="15" customHeight="1" x14ac:dyDescent="0.25">
      <c r="A11" s="5"/>
      <c r="B11" s="6" t="s">
        <v>15</v>
      </c>
      <c r="C11" s="7"/>
      <c r="D11" s="23"/>
      <c r="E11" s="23"/>
      <c r="F11" s="23"/>
      <c r="G11" s="23"/>
      <c r="H11" s="23"/>
    </row>
    <row r="12" spans="1:8" s="114" customFormat="1" ht="15" customHeight="1" x14ac:dyDescent="0.25">
      <c r="A12" s="110">
        <v>124</v>
      </c>
      <c r="B12" s="111" t="s">
        <v>91</v>
      </c>
      <c r="C12" s="110">
        <v>250</v>
      </c>
      <c r="D12" s="112"/>
      <c r="E12" s="113">
        <v>5.18</v>
      </c>
      <c r="F12" s="113">
        <v>6.1</v>
      </c>
      <c r="G12" s="113">
        <v>6.96</v>
      </c>
      <c r="H12" s="113">
        <v>103.27</v>
      </c>
    </row>
    <row r="13" spans="1:8" ht="15" customHeight="1" x14ac:dyDescent="0.25">
      <c r="A13" s="17">
        <v>333</v>
      </c>
      <c r="B13" s="18" t="s">
        <v>44</v>
      </c>
      <c r="C13" s="22">
        <v>200</v>
      </c>
      <c r="D13" s="23">
        <v>47.77</v>
      </c>
      <c r="E13" s="23">
        <v>7</v>
      </c>
      <c r="F13" s="23">
        <v>8.1999999999999993</v>
      </c>
      <c r="G13" s="23">
        <v>47</v>
      </c>
      <c r="H13" s="23">
        <v>294</v>
      </c>
    </row>
    <row r="14" spans="1:8" ht="15" customHeight="1" x14ac:dyDescent="0.25">
      <c r="A14" s="17">
        <v>498</v>
      </c>
      <c r="B14" s="68" t="s">
        <v>72</v>
      </c>
      <c r="C14" s="16">
        <v>100</v>
      </c>
      <c r="D14" s="90">
        <v>72.239999999999995</v>
      </c>
      <c r="E14" s="94">
        <v>18.899999999999999</v>
      </c>
      <c r="F14" s="94">
        <v>16.3</v>
      </c>
      <c r="G14" s="94">
        <v>18.399999999999999</v>
      </c>
      <c r="H14" s="94">
        <v>298</v>
      </c>
    </row>
    <row r="15" spans="1:8" ht="15" customHeight="1" x14ac:dyDescent="0.25">
      <c r="A15" s="9" t="s">
        <v>10</v>
      </c>
      <c r="B15" s="10" t="s">
        <v>90</v>
      </c>
      <c r="C15" s="17">
        <v>50</v>
      </c>
      <c r="D15" s="17">
        <v>4.37</v>
      </c>
      <c r="E15" s="8">
        <v>3.7</v>
      </c>
      <c r="F15" s="8">
        <v>0.53</v>
      </c>
      <c r="G15" s="8">
        <v>24.15</v>
      </c>
      <c r="H15" s="8">
        <v>118</v>
      </c>
    </row>
    <row r="16" spans="1:8" ht="15" customHeight="1" x14ac:dyDescent="0.25">
      <c r="A16" s="7" t="s">
        <v>46</v>
      </c>
      <c r="B16" s="18" t="s">
        <v>47</v>
      </c>
      <c r="C16" s="17">
        <v>200</v>
      </c>
      <c r="D16" s="8">
        <v>12.72</v>
      </c>
      <c r="E16" s="8">
        <v>0</v>
      </c>
      <c r="F16" s="8">
        <v>0</v>
      </c>
      <c r="G16" s="8">
        <v>19</v>
      </c>
      <c r="H16" s="8">
        <v>75</v>
      </c>
    </row>
    <row r="17" spans="1:8" ht="15" customHeight="1" x14ac:dyDescent="0.25">
      <c r="A17" s="25"/>
      <c r="B17" s="6" t="s">
        <v>14</v>
      </c>
      <c r="C17" s="26">
        <f t="shared" ref="C17:H17" si="1">SUM(C12:C16)</f>
        <v>800</v>
      </c>
      <c r="D17" s="119">
        <f t="shared" si="1"/>
        <v>137.1</v>
      </c>
      <c r="E17" s="119">
        <f t="shared" si="1"/>
        <v>34.78</v>
      </c>
      <c r="F17" s="119">
        <f t="shared" si="1"/>
        <v>31.130000000000003</v>
      </c>
      <c r="G17" s="119">
        <f t="shared" si="1"/>
        <v>115.50999999999999</v>
      </c>
      <c r="H17" s="119">
        <f t="shared" si="1"/>
        <v>888.27</v>
      </c>
    </row>
    <row r="18" spans="1:8" ht="15" customHeight="1" x14ac:dyDescent="0.25">
      <c r="A18" s="27"/>
      <c r="B18" s="28" t="s">
        <v>18</v>
      </c>
      <c r="C18" s="29"/>
      <c r="D18" s="30"/>
      <c r="E18" s="30"/>
      <c r="F18" s="30"/>
      <c r="G18" s="30"/>
      <c r="H18" s="30"/>
    </row>
    <row r="19" spans="1:8" ht="15" customHeight="1" x14ac:dyDescent="0.25">
      <c r="A19" s="5"/>
      <c r="B19" s="52" t="s">
        <v>8</v>
      </c>
      <c r="C19" s="42"/>
      <c r="D19" s="23"/>
      <c r="E19" s="23"/>
      <c r="F19" s="23"/>
      <c r="G19" s="23"/>
      <c r="H19" s="23"/>
    </row>
    <row r="20" spans="1:8" ht="15" customHeight="1" x14ac:dyDescent="0.25">
      <c r="A20" s="117">
        <v>347</v>
      </c>
      <c r="B20" s="65" t="s">
        <v>19</v>
      </c>
      <c r="C20" s="108">
        <v>150</v>
      </c>
      <c r="D20" s="126">
        <v>56.02</v>
      </c>
      <c r="E20" s="94">
        <v>17.71</v>
      </c>
      <c r="F20" s="94">
        <v>26.29</v>
      </c>
      <c r="G20" s="94">
        <v>3.57</v>
      </c>
      <c r="H20" s="94">
        <v>322.86</v>
      </c>
    </row>
    <row r="21" spans="1:8" ht="15" customHeight="1" x14ac:dyDescent="0.25">
      <c r="A21" s="115">
        <v>686</v>
      </c>
      <c r="B21" s="18" t="s">
        <v>13</v>
      </c>
      <c r="C21" s="70">
        <v>200</v>
      </c>
      <c r="D21" s="127">
        <v>4.0599999999999996</v>
      </c>
      <c r="E21" s="8">
        <v>0.3</v>
      </c>
      <c r="F21" s="8">
        <v>0</v>
      </c>
      <c r="G21" s="8">
        <v>15.2</v>
      </c>
      <c r="H21" s="8">
        <v>60</v>
      </c>
    </row>
    <row r="22" spans="1:8" ht="15" customHeight="1" x14ac:dyDescent="0.25">
      <c r="A22" s="9" t="s">
        <v>10</v>
      </c>
      <c r="B22" s="10" t="s">
        <v>90</v>
      </c>
      <c r="C22" s="17">
        <v>50</v>
      </c>
      <c r="D22" s="17">
        <v>4.37</v>
      </c>
      <c r="E22" s="8">
        <v>3.7</v>
      </c>
      <c r="F22" s="8">
        <v>0.53</v>
      </c>
      <c r="G22" s="8">
        <v>24.15</v>
      </c>
      <c r="H22" s="8">
        <v>118</v>
      </c>
    </row>
    <row r="23" spans="1:8" ht="15" customHeight="1" x14ac:dyDescent="0.25">
      <c r="A23" s="14" t="s">
        <v>63</v>
      </c>
      <c r="B23" s="45" t="s">
        <v>48</v>
      </c>
      <c r="C23" s="69">
        <v>105</v>
      </c>
      <c r="D23" s="128"/>
      <c r="E23" s="90">
        <v>10.42</v>
      </c>
      <c r="F23" s="90">
        <v>17</v>
      </c>
      <c r="G23" s="90">
        <v>39.369999999999997</v>
      </c>
      <c r="H23" s="90">
        <v>352</v>
      </c>
    </row>
    <row r="24" spans="1:8" ht="15" customHeight="1" x14ac:dyDescent="0.25">
      <c r="A24" s="5"/>
      <c r="B24" s="67" t="s">
        <v>14</v>
      </c>
      <c r="C24" s="71">
        <f t="shared" ref="C24:H24" si="2">SUM(C20:C23)</f>
        <v>505</v>
      </c>
      <c r="D24" s="124">
        <f t="shared" si="2"/>
        <v>64.45</v>
      </c>
      <c r="E24" s="124">
        <f t="shared" si="2"/>
        <v>32.130000000000003</v>
      </c>
      <c r="F24" s="124">
        <f t="shared" si="2"/>
        <v>43.82</v>
      </c>
      <c r="G24" s="124">
        <f t="shared" si="2"/>
        <v>82.289999999999992</v>
      </c>
      <c r="H24" s="124">
        <f t="shared" si="2"/>
        <v>852.86</v>
      </c>
    </row>
    <row r="25" spans="1:8" ht="15" customHeight="1" x14ac:dyDescent="0.25">
      <c r="A25" s="5"/>
      <c r="B25" s="52" t="s">
        <v>15</v>
      </c>
      <c r="C25" s="42"/>
      <c r="D25" s="23"/>
      <c r="E25" s="23"/>
      <c r="F25" s="23"/>
      <c r="G25" s="23"/>
      <c r="H25" s="23"/>
    </row>
    <row r="26" spans="1:8" ht="15" customHeight="1" x14ac:dyDescent="0.25">
      <c r="A26" s="11">
        <v>365</v>
      </c>
      <c r="B26" s="36" t="s">
        <v>92</v>
      </c>
      <c r="C26" s="59">
        <v>100</v>
      </c>
      <c r="D26" s="109">
        <v>39.11</v>
      </c>
      <c r="E26" s="98">
        <v>10.77</v>
      </c>
      <c r="F26" s="98">
        <v>7.84</v>
      </c>
      <c r="G26" s="98">
        <v>10.77</v>
      </c>
      <c r="H26" s="109">
        <v>159.22999999999999</v>
      </c>
    </row>
    <row r="27" spans="1:8" ht="15" customHeight="1" x14ac:dyDescent="0.25">
      <c r="A27" s="115">
        <v>302</v>
      </c>
      <c r="B27" s="24" t="s">
        <v>75</v>
      </c>
      <c r="C27" s="16">
        <v>210</v>
      </c>
      <c r="D27" s="90"/>
      <c r="E27" s="94">
        <v>5.8</v>
      </c>
      <c r="F27" s="94">
        <v>9.1999999999999993</v>
      </c>
      <c r="G27" s="94">
        <v>31.8</v>
      </c>
      <c r="H27" s="94">
        <v>240</v>
      </c>
    </row>
    <row r="28" spans="1:8" ht="15" customHeight="1" x14ac:dyDescent="0.25">
      <c r="A28" s="9" t="s">
        <v>10</v>
      </c>
      <c r="B28" s="10" t="s">
        <v>90</v>
      </c>
      <c r="C28" s="17">
        <v>50</v>
      </c>
      <c r="D28" s="17">
        <v>4.37</v>
      </c>
      <c r="E28" s="8">
        <v>3.7</v>
      </c>
      <c r="F28" s="8">
        <v>0.53</v>
      </c>
      <c r="G28" s="8">
        <v>24.15</v>
      </c>
      <c r="H28" s="8">
        <v>118</v>
      </c>
    </row>
    <row r="29" spans="1:8" ht="15" customHeight="1" x14ac:dyDescent="0.25">
      <c r="A29" s="115">
        <v>692</v>
      </c>
      <c r="B29" s="36" t="s">
        <v>43</v>
      </c>
      <c r="C29" s="17">
        <v>200</v>
      </c>
      <c r="D29" s="8">
        <v>9.64</v>
      </c>
      <c r="E29" s="8">
        <v>2.5</v>
      </c>
      <c r="F29" s="8">
        <v>3.6</v>
      </c>
      <c r="G29" s="8">
        <v>28.7</v>
      </c>
      <c r="H29" s="8">
        <v>152</v>
      </c>
    </row>
    <row r="30" spans="1:8" ht="15" customHeight="1" x14ac:dyDescent="0.25">
      <c r="A30" s="115" t="s">
        <v>56</v>
      </c>
      <c r="B30" s="36" t="s">
        <v>33</v>
      </c>
      <c r="C30" s="17">
        <v>200</v>
      </c>
      <c r="D30" s="8">
        <v>24.04</v>
      </c>
      <c r="E30" s="8">
        <v>0.8</v>
      </c>
      <c r="F30" s="8">
        <v>0.8</v>
      </c>
      <c r="G30" s="8">
        <v>19.600000000000001</v>
      </c>
      <c r="H30" s="8">
        <v>94</v>
      </c>
    </row>
    <row r="31" spans="1:8" ht="15" customHeight="1" x14ac:dyDescent="0.25">
      <c r="A31" s="5" t="s">
        <v>20</v>
      </c>
      <c r="B31" s="18" t="s">
        <v>53</v>
      </c>
      <c r="C31" s="17">
        <v>60</v>
      </c>
      <c r="D31" s="8">
        <v>28.89</v>
      </c>
      <c r="E31" s="8">
        <v>3.9</v>
      </c>
      <c r="F31" s="8">
        <v>9.4</v>
      </c>
      <c r="G31" s="8">
        <v>35.4</v>
      </c>
      <c r="H31" s="8">
        <v>264</v>
      </c>
    </row>
    <row r="32" spans="1:8" ht="15" customHeight="1" x14ac:dyDescent="0.25">
      <c r="A32" s="5"/>
      <c r="B32" s="6" t="s">
        <v>14</v>
      </c>
      <c r="C32" s="26">
        <f t="shared" ref="C32:H32" si="3">SUM(C26:C31)</f>
        <v>820</v>
      </c>
      <c r="D32" s="119">
        <f t="shared" si="3"/>
        <v>106.05</v>
      </c>
      <c r="E32" s="119">
        <f t="shared" si="3"/>
        <v>27.47</v>
      </c>
      <c r="F32" s="119">
        <f>SUM(F26:F31)</f>
        <v>31.370000000000005</v>
      </c>
      <c r="G32" s="119">
        <f t="shared" si="3"/>
        <v>150.42000000000002</v>
      </c>
      <c r="H32" s="119">
        <f t="shared" si="3"/>
        <v>1027.23</v>
      </c>
    </row>
    <row r="33" spans="1:8" ht="15" customHeight="1" x14ac:dyDescent="0.25">
      <c r="A33" s="72"/>
      <c r="B33" s="73" t="s">
        <v>23</v>
      </c>
      <c r="C33" s="72"/>
      <c r="D33" s="129"/>
      <c r="E33" s="129"/>
      <c r="F33" s="129"/>
      <c r="G33" s="129"/>
      <c r="H33" s="129"/>
    </row>
    <row r="34" spans="1:8" ht="15" customHeight="1" x14ac:dyDescent="0.25">
      <c r="A34" s="74"/>
      <c r="B34" s="75" t="s">
        <v>8</v>
      </c>
      <c r="C34" s="74"/>
      <c r="D34" s="130"/>
      <c r="E34" s="130"/>
      <c r="F34" s="130"/>
      <c r="G34" s="130"/>
      <c r="H34" s="130"/>
    </row>
    <row r="35" spans="1:8" ht="15" customHeight="1" x14ac:dyDescent="0.25">
      <c r="A35" s="116">
        <v>302</v>
      </c>
      <c r="B35" s="10" t="s">
        <v>49</v>
      </c>
      <c r="C35" s="13">
        <v>250</v>
      </c>
      <c r="D35" s="123"/>
      <c r="E35" s="95">
        <v>6</v>
      </c>
      <c r="F35" s="95">
        <v>12.5</v>
      </c>
      <c r="G35" s="95">
        <v>26.75</v>
      </c>
      <c r="H35" s="123">
        <v>247.5</v>
      </c>
    </row>
    <row r="36" spans="1:8" ht="15" customHeight="1" x14ac:dyDescent="0.25">
      <c r="A36" s="14" t="s">
        <v>10</v>
      </c>
      <c r="B36" s="15" t="s">
        <v>11</v>
      </c>
      <c r="C36" s="59">
        <v>20</v>
      </c>
      <c r="D36" s="109"/>
      <c r="E36" s="98">
        <v>20</v>
      </c>
      <c r="F36" s="98">
        <v>0.01</v>
      </c>
      <c r="G36" s="98">
        <v>8.3000000000000007</v>
      </c>
      <c r="H36" s="109">
        <v>154</v>
      </c>
    </row>
    <row r="37" spans="1:8" ht="15" customHeight="1" x14ac:dyDescent="0.25">
      <c r="A37" s="11">
        <v>2</v>
      </c>
      <c r="B37" s="61" t="s">
        <v>50</v>
      </c>
      <c r="C37" s="16">
        <v>60</v>
      </c>
      <c r="D37" s="90"/>
      <c r="E37" s="94">
        <v>8.9</v>
      </c>
      <c r="F37" s="94">
        <v>12.3</v>
      </c>
      <c r="G37" s="94">
        <v>12.5</v>
      </c>
      <c r="H37" s="94">
        <v>209</v>
      </c>
    </row>
    <row r="38" spans="1:8" ht="15" customHeight="1" x14ac:dyDescent="0.25">
      <c r="A38" s="14" t="s">
        <v>10</v>
      </c>
      <c r="B38" s="45" t="s">
        <v>25</v>
      </c>
      <c r="C38" s="13">
        <v>25</v>
      </c>
      <c r="D38" s="109">
        <v>2.2000000000000002</v>
      </c>
      <c r="E38" s="98">
        <v>2.2400000000000002</v>
      </c>
      <c r="F38" s="98">
        <v>0.32</v>
      </c>
      <c r="G38" s="98">
        <v>14.49</v>
      </c>
      <c r="H38" s="109">
        <v>70.8</v>
      </c>
    </row>
    <row r="39" spans="1:8" ht="15" customHeight="1" x14ac:dyDescent="0.25">
      <c r="A39" s="11">
        <v>693</v>
      </c>
      <c r="B39" s="61" t="s">
        <v>36</v>
      </c>
      <c r="C39" s="16">
        <v>200</v>
      </c>
      <c r="D39" s="90"/>
      <c r="E39" s="90">
        <v>4.7</v>
      </c>
      <c r="F39" s="90">
        <v>5</v>
      </c>
      <c r="G39" s="90">
        <v>31.8</v>
      </c>
      <c r="H39" s="90">
        <v>187</v>
      </c>
    </row>
    <row r="40" spans="1:8" ht="15" customHeight="1" x14ac:dyDescent="0.25">
      <c r="A40" s="47"/>
      <c r="B40" s="67" t="s">
        <v>14</v>
      </c>
      <c r="C40" s="21">
        <f t="shared" ref="C40:H40" si="4">SUM(C35:C39)</f>
        <v>555</v>
      </c>
      <c r="D40" s="107">
        <f t="shared" si="4"/>
        <v>2.2000000000000002</v>
      </c>
      <c r="E40" s="107">
        <f t="shared" si="4"/>
        <v>41.84</v>
      </c>
      <c r="F40" s="107">
        <f t="shared" si="4"/>
        <v>30.130000000000003</v>
      </c>
      <c r="G40" s="107">
        <f t="shared" si="4"/>
        <v>93.84</v>
      </c>
      <c r="H40" s="107">
        <f t="shared" si="4"/>
        <v>868.3</v>
      </c>
    </row>
    <row r="41" spans="1:8" ht="15" customHeight="1" x14ac:dyDescent="0.25">
      <c r="A41" s="74"/>
      <c r="B41" s="75" t="s">
        <v>15</v>
      </c>
      <c r="C41" s="74"/>
      <c r="D41" s="130"/>
      <c r="E41" s="130"/>
      <c r="F41" s="130"/>
      <c r="G41" s="130"/>
      <c r="H41" s="130"/>
    </row>
    <row r="42" spans="1:8" ht="15" customHeight="1" x14ac:dyDescent="0.25">
      <c r="A42" s="140">
        <v>16</v>
      </c>
      <c r="B42" s="74" t="s">
        <v>85</v>
      </c>
      <c r="C42" s="140">
        <v>100</v>
      </c>
      <c r="D42" s="141">
        <v>30.92</v>
      </c>
      <c r="E42" s="141">
        <v>0.76</v>
      </c>
      <c r="F42" s="142">
        <v>6.08</v>
      </c>
      <c r="G42" s="142">
        <v>2.38</v>
      </c>
      <c r="H42" s="142">
        <v>67.3</v>
      </c>
    </row>
    <row r="43" spans="1:8" ht="15" customHeight="1" x14ac:dyDescent="0.25">
      <c r="A43" s="17">
        <v>132</v>
      </c>
      <c r="B43" s="18" t="s">
        <v>96</v>
      </c>
      <c r="C43" s="17">
        <v>250</v>
      </c>
      <c r="D43" s="8"/>
      <c r="E43" s="8">
        <v>10.63</v>
      </c>
      <c r="F43" s="23">
        <v>7.11</v>
      </c>
      <c r="G43" s="23">
        <v>19.670000000000002</v>
      </c>
      <c r="H43" s="23">
        <v>189.42</v>
      </c>
    </row>
    <row r="44" spans="1:8" ht="15" customHeight="1" x14ac:dyDescent="0.25">
      <c r="A44" s="17">
        <v>374</v>
      </c>
      <c r="B44" s="76" t="s">
        <v>51</v>
      </c>
      <c r="C44" s="16">
        <v>100</v>
      </c>
      <c r="D44" s="90">
        <v>67.930000000000007</v>
      </c>
      <c r="E44" s="94">
        <v>11.52</v>
      </c>
      <c r="F44" s="94">
        <v>7.76</v>
      </c>
      <c r="G44" s="94">
        <v>5.35</v>
      </c>
      <c r="H44" s="94">
        <v>137</v>
      </c>
    </row>
    <row r="45" spans="1:8" ht="15" customHeight="1" x14ac:dyDescent="0.25">
      <c r="A45" s="17">
        <v>520</v>
      </c>
      <c r="B45" s="24" t="s">
        <v>52</v>
      </c>
      <c r="C45" s="16">
        <v>180</v>
      </c>
      <c r="D45" s="90">
        <v>28.56</v>
      </c>
      <c r="E45" s="94">
        <v>3.78</v>
      </c>
      <c r="F45" s="94">
        <v>8.1</v>
      </c>
      <c r="G45" s="94">
        <v>26.28</v>
      </c>
      <c r="H45" s="94">
        <v>196.2</v>
      </c>
    </row>
    <row r="46" spans="1:8" ht="15" customHeight="1" x14ac:dyDescent="0.25">
      <c r="A46" s="115">
        <v>639</v>
      </c>
      <c r="B46" s="18" t="s">
        <v>54</v>
      </c>
      <c r="C46" s="19">
        <v>200</v>
      </c>
      <c r="D46" s="20">
        <v>3.89</v>
      </c>
      <c r="E46" s="20">
        <v>0.6</v>
      </c>
      <c r="F46" s="20">
        <v>0</v>
      </c>
      <c r="G46" s="20">
        <v>31.4</v>
      </c>
      <c r="H46" s="20">
        <v>124</v>
      </c>
    </row>
    <row r="47" spans="1:8" ht="15" customHeight="1" x14ac:dyDescent="0.25">
      <c r="A47" s="9" t="s">
        <v>10</v>
      </c>
      <c r="B47" s="10" t="s">
        <v>90</v>
      </c>
      <c r="C47" s="17">
        <v>50</v>
      </c>
      <c r="D47" s="17">
        <v>4.37</v>
      </c>
      <c r="E47" s="8">
        <v>3.7</v>
      </c>
      <c r="F47" s="8">
        <v>0.53</v>
      </c>
      <c r="G47" s="8">
        <v>24.15</v>
      </c>
      <c r="H47" s="8">
        <v>118</v>
      </c>
    </row>
    <row r="48" spans="1:8" ht="15" customHeight="1" x14ac:dyDescent="0.25">
      <c r="A48" s="51"/>
      <c r="B48" s="52" t="s">
        <v>14</v>
      </c>
      <c r="C48" s="53">
        <f>SUM(C42:C47)</f>
        <v>880</v>
      </c>
      <c r="D48" s="131">
        <f t="shared" ref="D48:H48" si="5">SUM(D43:D47)</f>
        <v>104.75000000000001</v>
      </c>
      <c r="E48" s="131">
        <f t="shared" si="5"/>
        <v>30.23</v>
      </c>
      <c r="F48" s="131">
        <f t="shared" si="5"/>
        <v>23.5</v>
      </c>
      <c r="G48" s="131">
        <f t="shared" si="5"/>
        <v>106.85</v>
      </c>
      <c r="H48" s="131">
        <f t="shared" si="5"/>
        <v>764.61999999999989</v>
      </c>
    </row>
    <row r="49" spans="1:8" ht="15" customHeight="1" x14ac:dyDescent="0.25">
      <c r="A49" s="27"/>
      <c r="B49" s="28" t="s">
        <v>27</v>
      </c>
      <c r="C49" s="29"/>
      <c r="D49" s="30"/>
      <c r="E49" s="30"/>
      <c r="F49" s="30"/>
      <c r="G49" s="30"/>
      <c r="H49" s="30"/>
    </row>
    <row r="50" spans="1:8" ht="15" customHeight="1" x14ac:dyDescent="0.25">
      <c r="A50" s="5"/>
      <c r="B50" s="6" t="s">
        <v>8</v>
      </c>
      <c r="C50" s="51"/>
      <c r="D50" s="132"/>
      <c r="E50" s="23"/>
      <c r="F50" s="23"/>
      <c r="G50" s="23"/>
      <c r="H50" s="23"/>
    </row>
    <row r="51" spans="1:8" ht="15" customHeight="1" x14ac:dyDescent="0.25">
      <c r="A51" s="106">
        <v>302</v>
      </c>
      <c r="B51" s="77" t="s">
        <v>93</v>
      </c>
      <c r="C51" s="16">
        <v>260</v>
      </c>
      <c r="D51" s="90"/>
      <c r="E51" s="94">
        <v>3.9</v>
      </c>
      <c r="F51" s="94">
        <v>10.4</v>
      </c>
      <c r="G51" s="94">
        <v>41.08</v>
      </c>
      <c r="H51" s="94">
        <v>283.39999999999998</v>
      </c>
    </row>
    <row r="52" spans="1:8" ht="15" customHeight="1" x14ac:dyDescent="0.25">
      <c r="A52" s="118">
        <v>337</v>
      </c>
      <c r="B52" s="65" t="s">
        <v>67</v>
      </c>
      <c r="C52" s="78">
        <v>40</v>
      </c>
      <c r="D52" s="133"/>
      <c r="E52" s="133">
        <v>5.0999999999999996</v>
      </c>
      <c r="F52" s="133">
        <v>4.5999999999999996</v>
      </c>
      <c r="G52" s="133">
        <v>0.3</v>
      </c>
      <c r="H52" s="134">
        <v>63</v>
      </c>
    </row>
    <row r="53" spans="1:8" ht="15" customHeight="1" x14ac:dyDescent="0.25">
      <c r="A53" s="9" t="s">
        <v>10</v>
      </c>
      <c r="B53" s="10" t="s">
        <v>90</v>
      </c>
      <c r="C53" s="17">
        <v>50</v>
      </c>
      <c r="D53" s="17">
        <v>4.37</v>
      </c>
      <c r="E53" s="8">
        <v>3.7</v>
      </c>
      <c r="F53" s="8">
        <v>0.53</v>
      </c>
      <c r="G53" s="8">
        <v>24.15</v>
      </c>
      <c r="H53" s="8">
        <v>118</v>
      </c>
    </row>
    <row r="54" spans="1:8" ht="15" customHeight="1" x14ac:dyDescent="0.25">
      <c r="A54" s="116">
        <v>686</v>
      </c>
      <c r="B54" s="45" t="s">
        <v>79</v>
      </c>
      <c r="C54" s="13">
        <v>200</v>
      </c>
      <c r="D54" s="123"/>
      <c r="E54" s="90">
        <v>0.3</v>
      </c>
      <c r="F54" s="90">
        <v>0</v>
      </c>
      <c r="G54" s="90">
        <v>15.2</v>
      </c>
      <c r="H54" s="90">
        <v>60</v>
      </c>
    </row>
    <row r="55" spans="1:8" ht="15" customHeight="1" x14ac:dyDescent="0.25">
      <c r="A55" s="5"/>
      <c r="B55" s="52" t="s">
        <v>14</v>
      </c>
      <c r="C55" s="79">
        <f>SUM(C51:C54)</f>
        <v>550</v>
      </c>
      <c r="D55" s="124">
        <f>SUM(D50:D54)</f>
        <v>4.37</v>
      </c>
      <c r="E55" s="119">
        <f>SUM(E51:E54)</f>
        <v>13</v>
      </c>
      <c r="F55" s="119">
        <f>SUM(F51:F54)</f>
        <v>15.53</v>
      </c>
      <c r="G55" s="119">
        <f>SUM(G51:G54)</f>
        <v>80.73</v>
      </c>
      <c r="H55" s="119">
        <f>SUM(H51:H54)</f>
        <v>524.4</v>
      </c>
    </row>
    <row r="56" spans="1:8" ht="15" customHeight="1" x14ac:dyDescent="0.25">
      <c r="A56" s="5"/>
      <c r="B56" s="6" t="s">
        <v>15</v>
      </c>
      <c r="C56" s="5"/>
      <c r="D56" s="132"/>
      <c r="E56" s="23"/>
      <c r="F56" s="23"/>
      <c r="G56" s="23"/>
      <c r="H56" s="23"/>
    </row>
    <row r="57" spans="1:8" ht="15" customHeight="1" x14ac:dyDescent="0.25">
      <c r="A57" s="17">
        <v>168</v>
      </c>
      <c r="B57" s="24" t="s">
        <v>68</v>
      </c>
      <c r="C57" s="16">
        <v>250</v>
      </c>
      <c r="D57" s="135"/>
      <c r="E57" s="99">
        <v>3.5</v>
      </c>
      <c r="F57" s="99">
        <v>5.8</v>
      </c>
      <c r="G57" s="99">
        <v>12.9</v>
      </c>
      <c r="H57" s="99">
        <v>118</v>
      </c>
    </row>
    <row r="58" spans="1:8" ht="15" customHeight="1" x14ac:dyDescent="0.25">
      <c r="A58" s="116">
        <v>63</v>
      </c>
      <c r="B58" s="18" t="s">
        <v>59</v>
      </c>
      <c r="C58" s="102">
        <v>100</v>
      </c>
      <c r="D58" s="103">
        <v>54.97</v>
      </c>
      <c r="E58" s="90">
        <v>15.94</v>
      </c>
      <c r="F58" s="90">
        <v>16.97</v>
      </c>
      <c r="G58" s="90">
        <v>7.8</v>
      </c>
      <c r="H58" s="90">
        <v>247.77</v>
      </c>
    </row>
    <row r="59" spans="1:8" ht="15" customHeight="1" x14ac:dyDescent="0.25">
      <c r="A59" s="17" t="s">
        <v>66</v>
      </c>
      <c r="B59" s="18" t="s">
        <v>65</v>
      </c>
      <c r="C59" s="17">
        <v>180</v>
      </c>
      <c r="D59" s="8">
        <v>18.52</v>
      </c>
      <c r="E59" s="80">
        <v>4.55</v>
      </c>
      <c r="F59" s="80">
        <v>6.94</v>
      </c>
      <c r="G59" s="80">
        <v>45.74</v>
      </c>
      <c r="H59" s="80">
        <v>264.60000000000002</v>
      </c>
    </row>
    <row r="60" spans="1:8" ht="15" customHeight="1" x14ac:dyDescent="0.25">
      <c r="A60" s="11">
        <v>686</v>
      </c>
      <c r="B60" s="61" t="s">
        <v>13</v>
      </c>
      <c r="C60" s="16">
        <v>200</v>
      </c>
      <c r="D60" s="90">
        <v>4.0599999999999996</v>
      </c>
      <c r="E60" s="90">
        <v>0.3</v>
      </c>
      <c r="F60" s="90">
        <v>0</v>
      </c>
      <c r="G60" s="90">
        <v>15.2</v>
      </c>
      <c r="H60" s="90">
        <v>60</v>
      </c>
    </row>
    <row r="61" spans="1:8" ht="15" customHeight="1" x14ac:dyDescent="0.25">
      <c r="A61" s="9" t="s">
        <v>10</v>
      </c>
      <c r="B61" s="10" t="s">
        <v>90</v>
      </c>
      <c r="C61" s="17">
        <v>50</v>
      </c>
      <c r="D61" s="17">
        <v>4.37</v>
      </c>
      <c r="E61" s="8">
        <v>3.7</v>
      </c>
      <c r="F61" s="8">
        <v>0.53</v>
      </c>
      <c r="G61" s="8">
        <v>24.15</v>
      </c>
      <c r="H61" s="8">
        <v>118</v>
      </c>
    </row>
    <row r="62" spans="1:8" ht="15" customHeight="1" x14ac:dyDescent="0.25">
      <c r="A62" s="5" t="s">
        <v>10</v>
      </c>
      <c r="B62" s="18" t="s">
        <v>83</v>
      </c>
      <c r="C62" s="17">
        <v>200</v>
      </c>
      <c r="D62" s="8">
        <v>27.37</v>
      </c>
      <c r="E62" s="136">
        <v>2.2000000000000002</v>
      </c>
      <c r="F62" s="136">
        <v>0.6</v>
      </c>
      <c r="G62" s="136">
        <v>40.4</v>
      </c>
      <c r="H62" s="136">
        <v>178</v>
      </c>
    </row>
    <row r="63" spans="1:8" ht="15" customHeight="1" x14ac:dyDescent="0.25">
      <c r="A63" s="5"/>
      <c r="B63" s="6" t="s">
        <v>14</v>
      </c>
      <c r="C63" s="71">
        <f t="shared" ref="C63:H63" si="6">SUM(C57:C62)</f>
        <v>980</v>
      </c>
      <c r="D63" s="124">
        <f t="shared" si="6"/>
        <v>109.29</v>
      </c>
      <c r="E63" s="124">
        <f t="shared" si="6"/>
        <v>30.189999999999998</v>
      </c>
      <c r="F63" s="124">
        <f t="shared" si="6"/>
        <v>30.840000000000003</v>
      </c>
      <c r="G63" s="124">
        <f t="shared" si="6"/>
        <v>146.19</v>
      </c>
      <c r="H63" s="124">
        <f t="shared" si="6"/>
        <v>986.37</v>
      </c>
    </row>
    <row r="64" spans="1:8" ht="15" customHeight="1" x14ac:dyDescent="0.25">
      <c r="A64" s="81"/>
      <c r="B64" s="82" t="s">
        <v>34</v>
      </c>
      <c r="C64" s="83"/>
      <c r="D64" s="84"/>
      <c r="E64" s="84"/>
      <c r="F64" s="84"/>
      <c r="G64" s="84"/>
      <c r="H64" s="84"/>
    </row>
    <row r="65" spans="1:8" ht="15" customHeight="1" x14ac:dyDescent="0.25">
      <c r="A65" s="5"/>
      <c r="B65" s="6" t="s">
        <v>8</v>
      </c>
      <c r="C65" s="7"/>
      <c r="D65" s="23"/>
      <c r="E65" s="23"/>
      <c r="F65" s="23"/>
      <c r="G65" s="23"/>
      <c r="H65" s="23"/>
    </row>
    <row r="66" spans="1:8" ht="15" customHeight="1" x14ac:dyDescent="0.25">
      <c r="A66" s="9" t="s">
        <v>20</v>
      </c>
      <c r="B66" s="85" t="s">
        <v>21</v>
      </c>
      <c r="C66" s="86">
        <v>60</v>
      </c>
      <c r="D66" s="98">
        <v>28.89</v>
      </c>
      <c r="E66" s="98">
        <v>3.9</v>
      </c>
      <c r="F66" s="98">
        <v>9.4</v>
      </c>
      <c r="G66" s="98">
        <v>35.4</v>
      </c>
      <c r="H66" s="98">
        <v>264</v>
      </c>
    </row>
    <row r="67" spans="1:8" ht="15" customHeight="1" x14ac:dyDescent="0.25">
      <c r="A67" s="104">
        <v>302</v>
      </c>
      <c r="B67" s="87" t="s">
        <v>55</v>
      </c>
      <c r="C67" s="16">
        <v>250</v>
      </c>
      <c r="D67" s="90"/>
      <c r="E67" s="94">
        <v>3.75</v>
      </c>
      <c r="F67" s="94">
        <v>10.25</v>
      </c>
      <c r="G67" s="94">
        <v>25</v>
      </c>
      <c r="H67" s="94">
        <v>215</v>
      </c>
    </row>
    <row r="68" spans="1:8" ht="15" customHeight="1" x14ac:dyDescent="0.25">
      <c r="A68" s="9" t="s">
        <v>10</v>
      </c>
      <c r="B68" s="10" t="s">
        <v>90</v>
      </c>
      <c r="C68" s="17">
        <v>50</v>
      </c>
      <c r="D68" s="17">
        <v>4.37</v>
      </c>
      <c r="E68" s="8">
        <v>3.7</v>
      </c>
      <c r="F68" s="8">
        <v>0.53</v>
      </c>
      <c r="G68" s="8">
        <v>24.15</v>
      </c>
      <c r="H68" s="8">
        <v>118</v>
      </c>
    </row>
    <row r="69" spans="1:8" ht="15" customHeight="1" x14ac:dyDescent="0.25">
      <c r="A69" s="104">
        <v>686</v>
      </c>
      <c r="B69" s="31" t="s">
        <v>57</v>
      </c>
      <c r="C69" s="104">
        <v>200</v>
      </c>
      <c r="D69" s="32"/>
      <c r="E69" s="32">
        <v>5.6</v>
      </c>
      <c r="F69" s="32">
        <v>6.4</v>
      </c>
      <c r="G69" s="32">
        <v>9.4</v>
      </c>
      <c r="H69" s="32">
        <v>116</v>
      </c>
    </row>
    <row r="70" spans="1:8" ht="15" customHeight="1" x14ac:dyDescent="0.25">
      <c r="A70" s="88"/>
      <c r="B70" s="89" t="s">
        <v>14</v>
      </c>
      <c r="C70" s="105">
        <f t="shared" ref="C70:H70" si="7">SUM(C66:C69)</f>
        <v>560</v>
      </c>
      <c r="D70" s="137">
        <f t="shared" si="7"/>
        <v>33.26</v>
      </c>
      <c r="E70" s="137">
        <f t="shared" si="7"/>
        <v>16.950000000000003</v>
      </c>
      <c r="F70" s="137">
        <f t="shared" si="7"/>
        <v>26.58</v>
      </c>
      <c r="G70" s="137">
        <f t="shared" si="7"/>
        <v>93.95</v>
      </c>
      <c r="H70" s="137">
        <f t="shared" si="7"/>
        <v>713</v>
      </c>
    </row>
    <row r="71" spans="1:8" ht="15" customHeight="1" x14ac:dyDescent="0.25">
      <c r="A71" s="5"/>
      <c r="B71" s="6" t="s">
        <v>15</v>
      </c>
      <c r="C71" s="7"/>
      <c r="D71" s="8"/>
      <c r="E71" s="8"/>
      <c r="F71" s="8"/>
      <c r="G71" s="8"/>
      <c r="H71" s="8"/>
    </row>
    <row r="72" spans="1:8" s="114" customFormat="1" ht="15" customHeight="1" x14ac:dyDescent="0.25">
      <c r="A72" s="110">
        <v>157</v>
      </c>
      <c r="B72" s="111" t="s">
        <v>76</v>
      </c>
      <c r="C72" s="110">
        <v>250</v>
      </c>
      <c r="D72" s="112"/>
      <c r="E72" s="113">
        <v>18.829999999999998</v>
      </c>
      <c r="F72" s="113">
        <v>15.88</v>
      </c>
      <c r="G72" s="113">
        <v>5</v>
      </c>
      <c r="H72" s="113">
        <v>190</v>
      </c>
    </row>
    <row r="73" spans="1:8" ht="15" customHeight="1" x14ac:dyDescent="0.25">
      <c r="A73" s="115">
        <v>437</v>
      </c>
      <c r="B73" s="18" t="s">
        <v>77</v>
      </c>
      <c r="C73" s="19">
        <v>100</v>
      </c>
      <c r="D73" s="20">
        <v>81.67</v>
      </c>
      <c r="E73" s="20">
        <v>17.399999999999999</v>
      </c>
      <c r="F73" s="20">
        <v>5.2</v>
      </c>
      <c r="G73" s="20">
        <v>3.2</v>
      </c>
      <c r="H73" s="20">
        <v>194</v>
      </c>
    </row>
    <row r="74" spans="1:8" ht="15" customHeight="1" x14ac:dyDescent="0.25">
      <c r="A74" s="17">
        <v>297</v>
      </c>
      <c r="B74" s="36" t="s">
        <v>78</v>
      </c>
      <c r="C74" s="17">
        <v>200</v>
      </c>
      <c r="D74" s="8">
        <v>16.829999999999998</v>
      </c>
      <c r="E74" s="8">
        <v>11.6</v>
      </c>
      <c r="F74" s="8">
        <v>10.4</v>
      </c>
      <c r="G74" s="8">
        <v>56.8</v>
      </c>
      <c r="H74" s="8">
        <v>372</v>
      </c>
    </row>
    <row r="75" spans="1:8" ht="15" customHeight="1" x14ac:dyDescent="0.25">
      <c r="A75" s="11">
        <v>638</v>
      </c>
      <c r="B75" s="61" t="s">
        <v>80</v>
      </c>
      <c r="C75" s="16">
        <v>200</v>
      </c>
      <c r="D75" s="90">
        <v>6.86</v>
      </c>
      <c r="E75" s="90">
        <v>1.2</v>
      </c>
      <c r="F75" s="90">
        <v>0</v>
      </c>
      <c r="G75" s="90">
        <v>31.6</v>
      </c>
      <c r="H75" s="90">
        <v>126</v>
      </c>
    </row>
    <row r="76" spans="1:8" ht="15" customHeight="1" x14ac:dyDescent="0.25">
      <c r="A76" s="9" t="s">
        <v>10</v>
      </c>
      <c r="B76" s="10" t="s">
        <v>90</v>
      </c>
      <c r="C76" s="17">
        <v>50</v>
      </c>
      <c r="D76" s="17">
        <v>4.37</v>
      </c>
      <c r="E76" s="8">
        <v>3.7</v>
      </c>
      <c r="F76" s="8">
        <v>0.53</v>
      </c>
      <c r="G76" s="8">
        <v>24.15</v>
      </c>
      <c r="H76" s="8">
        <v>118</v>
      </c>
    </row>
    <row r="77" spans="1:8" ht="15" customHeight="1" x14ac:dyDescent="0.25">
      <c r="A77" s="91"/>
      <c r="B77" s="62" t="s">
        <v>14</v>
      </c>
      <c r="C77" s="26">
        <f t="shared" ref="C77:H77" si="8">SUM(C72:C76)</f>
        <v>800</v>
      </c>
      <c r="D77" s="119">
        <f t="shared" si="8"/>
        <v>109.73</v>
      </c>
      <c r="E77" s="119">
        <f t="shared" si="8"/>
        <v>52.730000000000004</v>
      </c>
      <c r="F77" s="119">
        <f t="shared" si="8"/>
        <v>32.010000000000005</v>
      </c>
      <c r="G77" s="119">
        <f t="shared" si="8"/>
        <v>120.75</v>
      </c>
      <c r="H77" s="119">
        <f t="shared" si="8"/>
        <v>1000</v>
      </c>
    </row>
    <row r="78" spans="1:8" ht="15" customHeight="1" x14ac:dyDescent="0.25">
      <c r="A78" s="63"/>
      <c r="B78" s="64" t="s">
        <v>37</v>
      </c>
      <c r="C78" s="63">
        <f t="shared" ref="C78:H78" si="9">SUM(C77+C70+C63+C55+C48+C40+C32+C24+C17+C10)</f>
        <v>7005</v>
      </c>
      <c r="D78" s="138">
        <f t="shared" si="9"/>
        <v>683.04000000000008</v>
      </c>
      <c r="E78" s="138">
        <f t="shared" si="9"/>
        <v>312.17</v>
      </c>
      <c r="F78" s="138">
        <f t="shared" si="9"/>
        <v>275.64000000000004</v>
      </c>
      <c r="G78" s="138">
        <f t="shared" si="9"/>
        <v>1112.01</v>
      </c>
      <c r="H78" s="138">
        <f t="shared" si="9"/>
        <v>8358.7999999999993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неделя</vt:lpstr>
      <vt:lpstr>2 неделя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2024-06-19T11:06:05Z</cp:lastPrinted>
  <dcterms:created xsi:type="dcterms:W3CDTF">2015-06-05T18:17:20Z</dcterms:created>
  <dcterms:modified xsi:type="dcterms:W3CDTF">2025-01-30T03:54:40Z</dcterms:modified>
</cp:coreProperties>
</file>